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ountas and Pinnell/2025/"/>
    </mc:Choice>
  </mc:AlternateContent>
  <xr:revisionPtr revIDLastSave="66" documentId="8_{7CC5BA7B-017A-4991-A244-9F7AF8F5B43E}" xr6:coauthVersionLast="47" xr6:coauthVersionMax="47" xr10:uidLastSave="{55B62A66-ED69-46DE-93E2-CA6ABFBF32D7}"/>
  <bookViews>
    <workbookView xWindow="28680" yWindow="-120" windowWidth="29040" windowHeight="15720" xr2:uid="{C8D96667-F84A-41D8-B11D-3B6C917D3364}"/>
  </bookViews>
  <sheets>
    <sheet name="Sheet1" sheetId="1" r:id="rId1"/>
  </sheets>
  <definedNames>
    <definedName name="_xlnm.Print_Area" localSheetId="0">Sheet1!$A$1:$G$147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8" i="1" l="1"/>
  <c r="G137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7" i="1"/>
  <c r="G116" i="1"/>
  <c r="G115" i="1"/>
  <c r="G114" i="1"/>
  <c r="G113" i="1"/>
  <c r="G112" i="1"/>
  <c r="G111" i="1"/>
  <c r="G109" i="1"/>
  <c r="G108" i="1"/>
  <c r="G107" i="1"/>
  <c r="G106" i="1"/>
  <c r="G104" i="1"/>
  <c r="G103" i="1"/>
  <c r="G102" i="1"/>
  <c r="G101" i="1"/>
  <c r="G100" i="1"/>
  <c r="G99" i="1"/>
  <c r="G97" i="1"/>
  <c r="G96" i="1"/>
  <c r="G95" i="1"/>
  <c r="G94" i="1"/>
  <c r="G93" i="1"/>
  <c r="G92" i="1"/>
  <c r="G91" i="1"/>
  <c r="G90" i="1"/>
  <c r="G89" i="1"/>
  <c r="G88" i="1"/>
  <c r="G87" i="1"/>
  <c r="G86" i="1"/>
  <c r="G84" i="1"/>
  <c r="G83" i="1"/>
  <c r="G82" i="1"/>
  <c r="G81" i="1"/>
  <c r="G80" i="1"/>
  <c r="G79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2" i="1"/>
  <c r="G61" i="1"/>
  <c r="G60" i="1"/>
  <c r="G58" i="1"/>
  <c r="G57" i="1"/>
  <c r="G56" i="1"/>
  <c r="G55" i="1"/>
  <c r="G54" i="1"/>
  <c r="G53" i="1"/>
  <c r="G52" i="1"/>
  <c r="G51" i="1"/>
  <c r="G49" i="1"/>
  <c r="G48" i="1"/>
  <c r="G47" i="1"/>
  <c r="G46" i="1"/>
  <c r="G45" i="1"/>
  <c r="G44" i="1"/>
  <c r="G43" i="1"/>
  <c r="G42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1" i="1"/>
  <c r="G20" i="1"/>
  <c r="G19" i="1"/>
  <c r="G18" i="1"/>
  <c r="G17" i="1"/>
  <c r="G16" i="1"/>
  <c r="G15" i="1"/>
  <c r="G139" i="1" l="1"/>
  <c r="G141" i="1" s="1"/>
  <c r="G140" i="1" l="1"/>
  <c r="G142" i="1" s="1"/>
</calcChain>
</file>

<file path=xl/sharedStrings.xml><?xml version="1.0" encoding="utf-8"?>
<sst xmlns="http://schemas.openxmlformats.org/spreadsheetml/2006/main" count="157" uniqueCount="152">
  <si>
    <t>Fountas &amp; Pinnell Book Clubs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</si>
  <si>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</si>
  <si>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</si>
  <si>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</si>
  <si>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</si>
  <si>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</si>
  <si>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</si>
  <si>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</si>
  <si>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</si>
  <si>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</si>
  <si>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</si>
  <si>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</si>
  <si>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# of Titles</t>
  </si>
  <si>
    <t># of Books</t>
  </si>
  <si>
    <t>ISBN</t>
  </si>
  <si>
    <t>Net Price</t>
  </si>
  <si>
    <t>Qty</t>
  </si>
  <si>
    <t>Total</t>
  </si>
  <si>
    <t>Book Clubs: Grade Collections (A comprehensive grade-level collection for your classroom)</t>
  </si>
  <si>
    <t>Book Club Collection | Kindergarten</t>
  </si>
  <si>
    <t>Book Club Collection | Grade 1</t>
  </si>
  <si>
    <t>Book Club Collection | Grade 2</t>
  </si>
  <si>
    <t>Book Club Collection | Grade 3</t>
  </si>
  <si>
    <t>Book Club Collection | Grade 4</t>
  </si>
  <si>
    <t>Book Club Collection | Grade 5</t>
  </si>
  <si>
    <t>Book Club Collection | Grade 6</t>
  </si>
  <si>
    <t>Book Clubs: Text Level Sets (Build a collection over time with grade-level, text level sets)</t>
  </si>
  <si>
    <t>Kindergarten (Each Text Set includes 4 Books - 6 copies of each, 4 Discussion Cards, 1 Inquiry Overview Card)</t>
  </si>
  <si>
    <t>FPC-K BC Text Set 1: Caring for Each Other</t>
  </si>
  <si>
    <t>FPC-K BC Text Set 2: Importance of Friendship</t>
  </si>
  <si>
    <t>FPC-K BC Text Set 3: Frank Asch</t>
  </si>
  <si>
    <t>FPC-K BC Text Set 4: Exploring Folktales</t>
  </si>
  <si>
    <t>FPC-K BC Text Set 5: Understanding Feelings</t>
  </si>
  <si>
    <t>FPC-K BC Text Set 6: Sharing Our World</t>
  </si>
  <si>
    <t>FPC-K BC Text Set 7: Ezra Jack Keats</t>
  </si>
  <si>
    <t>FPC-K BC Text Set 8: Exploring Nonfiction</t>
  </si>
  <si>
    <t>Grade 1 (Each Text Set includes 4 Books - 6 copies of each, 4 Discussion Cards, 1 Inquiry Overview Card)</t>
  </si>
  <si>
    <t>FPC-1 BC Text Set 1: Taking Care of Each Other</t>
  </si>
  <si>
    <t>FPC-1 BC Text Set 2: Importance of Friendship</t>
  </si>
  <si>
    <t>FPC-1 BC Text Set 3: Learning and Playing Together</t>
  </si>
  <si>
    <t>FPC-1 BC Text Set 4: Importance of Kindness</t>
  </si>
  <si>
    <t>FPC-1 BC Text Set 5: Humorous Stories</t>
  </si>
  <si>
    <t>FPC-1 BC Text Set 6: Exploring Nonfiction</t>
  </si>
  <si>
    <t>FPC-1 BC Text Set 7: Exploring Folktales</t>
  </si>
  <si>
    <t>FPC-1 BC Text Set 8: Keiko Kasza</t>
  </si>
  <si>
    <t>Grade 2 (Each Text Set includes 4 Books - 6 copies of each, 4 Discussion Cards, 1 Inquiry Overview Card)</t>
  </si>
  <si>
    <t>FPC-2 BC Text Set 1: Tomie dePaola</t>
  </si>
  <si>
    <t>FPC-2 BC Text Set 2: Exploring Insects</t>
  </si>
  <si>
    <t>FPC-2 BC Text Set 3: Exploring Narrative Nonfiction</t>
  </si>
  <si>
    <t>FPC-2 BC Text Set 4: Jan Brett</t>
  </si>
  <si>
    <t>FPC-2 BC Text Set 5: Exploring Folktales</t>
  </si>
  <si>
    <t>FPC-2 BC Text Set 6: Importance of Determination</t>
  </si>
  <si>
    <t>FPC-2 BC Text Set 7: Exploring Realistic Fiction</t>
  </si>
  <si>
    <t>FPC-2 BC Text Set 8: Working Together</t>
  </si>
  <si>
    <t>Grade 3 (Each Text Set includes 4 Books - 6 copies of each, 4 Discussion Cards, 1 Inquiry Overview Card)</t>
  </si>
  <si>
    <t>FPC-3 BC Text Set 1: Caring for Each Other</t>
  </si>
  <si>
    <t>FPC-3 BC Text Set 2: Sharing Our World</t>
  </si>
  <si>
    <t>FPC-3 BC Text Set 3: Exploring Memory Stories</t>
  </si>
  <si>
    <t>FPC-3 BC Text Set 4: Exploring Expository Nonfiction</t>
  </si>
  <si>
    <t>FPC-3 BC Text Set 5: Exploring Realistic Fiction</t>
  </si>
  <si>
    <t>FPC-3 BC Text Set 6: Facing Challenges</t>
  </si>
  <si>
    <t>FPC-3 BC Text Set 7: Exploring Folktales</t>
  </si>
  <si>
    <t>FPC-3 BC Text Set 8: Jan Stevens</t>
  </si>
  <si>
    <t>Grade 4 (Each Text Set includes 4 Books - 6 copies of each, 4 Discussion Cards, 1 Inquiry Overview Card)</t>
  </si>
  <si>
    <t>FPC-4 BC Text Set 1: Friendship</t>
  </si>
  <si>
    <t>FPC-4 BC Text Set 2: Empathy and Helping Others</t>
  </si>
  <si>
    <t>FPC-4 BC Text Set 3: Memoir</t>
  </si>
  <si>
    <t>FPC-4 BC Text Set 4: Ed Young</t>
  </si>
  <si>
    <t>FPC-4 BC Text Set 5: Biography</t>
  </si>
  <si>
    <t>FPC-4 BC Text Set 6: Patricia Polacco</t>
  </si>
  <si>
    <t>FPC-4 BC Text Set 7: Historical Fiction</t>
  </si>
  <si>
    <t>FPC-4 BC Text Set 8: Biography</t>
  </si>
  <si>
    <t>FPC-4 BC Text Set 9: Taking Action</t>
  </si>
  <si>
    <t>FPC-4 BC Text Set 10: The Idea of Home</t>
  </si>
  <si>
    <t>FPC-4 BC Text Set 11: Fantasy</t>
  </si>
  <si>
    <t>FPC-4 BC Text Set 12: Fairy Tales</t>
  </si>
  <si>
    <t>Grade 5 (Each Text Set includes 4 Books - 6 copies of each, 4 Discussion Cards, 1 Inquiry Overview Card)</t>
  </si>
  <si>
    <t>FPC-5 BC Text Set 1: Empathy</t>
  </si>
  <si>
    <t>FPC-5 BC Text Set 2: Family</t>
  </si>
  <si>
    <t>FPC-5 BC Text Set 3: Exploring Literary Language</t>
  </si>
  <si>
    <t>FPC-5 BC Text Set 4: Hope</t>
  </si>
  <si>
    <t>FPC-5 BC Text Set 5: Facing the Unknown</t>
  </si>
  <si>
    <t>FPC-5 BC Text Set 6: Biography</t>
  </si>
  <si>
    <t>FPC-5 BC Text Set 7: Kadir Nelson</t>
  </si>
  <si>
    <t>FPC-5 BC Text Set 8: Caring for Our World</t>
  </si>
  <si>
    <t>FPC-5 BC Text Set 9: Writer’s Craft: Graphic Novels</t>
  </si>
  <si>
    <t>FPC-5 BC Text Set 10: Historical Fiction</t>
  </si>
  <si>
    <t>FPC-5 BC Text Set 11: Jacqueline Woodson</t>
  </si>
  <si>
    <t>FPC-5 BC Text Set 12: Traditional Tales</t>
  </si>
  <si>
    <t>Grade 6 (Each Text Set includes 4 Books - 6 copies of each, 4 Discussion Cards, 1 Inquiry Overview Card)</t>
  </si>
  <si>
    <t>FPC-6 BC Text Set 1: Compassion and Caring for Others</t>
  </si>
  <si>
    <t>FPC-6 BC Text Set 2: Navigating Emotions</t>
  </si>
  <si>
    <t>FPC-6 BC Text Set 3: Inspiration and Creativity</t>
  </si>
  <si>
    <t>FPC-6 BC Text Set 4: Memoir and Biography</t>
  </si>
  <si>
    <t>FPC-6 BC Text Set 5: Jason Reynolds</t>
  </si>
  <si>
    <t>FPC-6 BC Text Set 6: Identity</t>
  </si>
  <si>
    <t>FPC-6 BC Text Set 7: Change Makers</t>
  </si>
  <si>
    <t>FPC-6 BC Text Set 8: Scientists in Action</t>
  </si>
  <si>
    <t>FPC-6 BC Text Set 9: Fantasy</t>
  </si>
  <si>
    <t>FPC-6 BC Text Set 10: Poetry and Novels in Verse</t>
  </si>
  <si>
    <t>FPC-6 BC Text Set 11: Global Perspective</t>
  </si>
  <si>
    <t xml:space="preserve">FPC-6 BC Text Set 12: Sharon Creech </t>
  </si>
  <si>
    <t>Reader's Notebooks</t>
  </si>
  <si>
    <t>Reader's Notebook | Grades K-2 | 5-Pack</t>
  </si>
  <si>
    <t>Reader's Notebook | Grades K-2 | 25-Pack</t>
  </si>
  <si>
    <t>Reader's Notebook | Grades 2-4 | 5-Pack</t>
  </si>
  <si>
    <t>Reader's Notebook | Grades 2-4 | 25-Pack</t>
  </si>
  <si>
    <t>Reader's Notebook | Grades 4-8 | 5-Pack</t>
  </si>
  <si>
    <t>Reader's Notebook | Grades 4-8 | 25-Pack</t>
  </si>
  <si>
    <t>Writer's Notebooks</t>
  </si>
  <si>
    <t>Writer's Notebook | Grades 3-4 | 5-Pack</t>
  </si>
  <si>
    <t>Writer's Notebook | Grades 3-4 | 25-Pack</t>
  </si>
  <si>
    <t>Writer's Notebook | Grades 5-6 | 5-Pack</t>
  </si>
  <si>
    <t>Writer's Notebook | Grades 5-6 | 25-Pack</t>
  </si>
  <si>
    <t>FPC System Guides</t>
  </si>
  <si>
    <t>FPC System Guide | Kindergarten</t>
  </si>
  <si>
    <t>FPC System Guide | Grade 1</t>
  </si>
  <si>
    <t>FPC System Guide | Grade 2</t>
  </si>
  <si>
    <t>FPC System Guide | Grade 3</t>
  </si>
  <si>
    <t>FPC System Guide | Grade 4</t>
  </si>
  <si>
    <t>FPC System Guide | Grade 5</t>
  </si>
  <si>
    <t>FPC System Guide | Grade 6</t>
  </si>
  <si>
    <t>Professional Books</t>
  </si>
  <si>
    <t>Fountas &amp; Pinnell Sounds, Letters, and Words in PreK: Listen. Look. Learn (PD Book)</t>
  </si>
  <si>
    <t>Fountas &amp; Pinnell Sounds, Letters, and Words in PreK: Listen. Look. Learn (Ready resources)</t>
  </si>
  <si>
    <t>Literacy Beginnings, 3rd edition</t>
  </si>
  <si>
    <t>The Fountas &amp; Pinnell Literacy Continuum, 2nd Edition</t>
  </si>
  <si>
    <t>Guided Reading: Responsive Teaching Across the Grades, 2nd Edition</t>
  </si>
  <si>
    <t>Prompting Guide, Part 1 (Oral Reading and Early Writing)</t>
  </si>
  <si>
    <t>Prompting Guide, Part 2 (Comprehension, Thinking, Talking, Writing)</t>
  </si>
  <si>
    <t>Comprehensive Phonics, Spelling, and Word Study Guide, 2nd Ed</t>
  </si>
  <si>
    <t>When Readers Struggle: Teaching that Works</t>
  </si>
  <si>
    <t>Genre Study: Teaching with Fiction and Nonfiction Books</t>
  </si>
  <si>
    <t>Genre Prompting Guide - Fiction</t>
  </si>
  <si>
    <t>Genre Prompting Guide - Nonfiction</t>
  </si>
  <si>
    <t>Genre Quick Guide</t>
  </si>
  <si>
    <t>The Literacy Quick Guide</t>
  </si>
  <si>
    <t>Leading for Literacy: What Every School Leader Needs to Know</t>
  </si>
  <si>
    <t>Interactive Writing: How Language &amp; Literacy Come Together, K-2</t>
  </si>
  <si>
    <t>Word Matters: Teaching Phonics and Spelling</t>
  </si>
  <si>
    <t>F&amp;P Workshop (contact professionalservices@pearsoncanada.com for virtual &amp; in person options)</t>
  </si>
  <si>
    <t>Fountas and Pinnell Classroom 1 Day Workshop (virtual)</t>
  </si>
  <si>
    <t>Fountas and Pinnell Classroom 1 Day Workshop (in-person)</t>
  </si>
  <si>
    <t>Order Sub Total</t>
  </si>
  <si>
    <t>G.S.T.  (5%)</t>
  </si>
  <si>
    <t>Shipping (7%)</t>
  </si>
  <si>
    <t>Estimated Final Total</t>
  </si>
  <si>
    <t>Minimum shipping charges apply, depending on your location. Prices are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</si>
  <si>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</si>
  <si>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</si>
  <si>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</si>
  <si>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t>2025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</si>
</sst>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00000000000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6"/>
      <color theme="1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b/>
      <sz val="18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b/>
      <sz val="11"/>
      <color theme="1"/>
      <name val="Plus Jakarta Sans"/>
    </font>
    <font>
      <sz val="9"/>
      <color theme="1"/>
      <name val="Plus Jakarta Sans"/>
    </font>
    <font>
      <sz val="9"/>
      <color theme="0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b/>
      <sz val="9"/>
      <color theme="1"/>
      <name val="Plus Jakarta Sans"/>
    </font>
    <font>
      <b/>
      <sz val="9"/>
      <color rgb="FF0D004D"/>
      <name val="Plus Jakarta Sans"/>
    </font>
    <font>
      <b/>
      <sz val="11"/>
      <color theme="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</cellStyleXfs>
  <cellXfs count="63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2" applyFont="1" applyBorder="1" applyAlignment="1">
      <alignment vertical="center" wrapText="1"/>
    </xf>
    <xf numFmtId="165" fontId="13" fillId="0" borderId="1" xfId="2" applyNumberFormat="1" applyFont="1" applyBorder="1" applyAlignment="1">
      <alignment horizontal="center" vertical="center"/>
    </xf>
    <xf numFmtId="44" fontId="13" fillId="0" borderId="1" xfId="1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1" fontId="10" fillId="0" borderId="1" xfId="0" applyNumberFormat="1" applyFont="1" applyBorder="1" applyAlignment="1">
      <alignment horizontal="center" vertical="center" wrapText="1"/>
    </xf>
    <xf numFmtId="44" fontId="13" fillId="0" borderId="1" xfId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44" fontId="10" fillId="0" borderId="0" xfId="1" applyFont="1" applyBorder="1" applyAlignment="1" applyProtection="1">
      <alignment horizontal="center" vertical="center"/>
    </xf>
    <xf numFmtId="1" fontId="11" fillId="0" borderId="0" xfId="3" applyNumberFormat="1" applyFont="1" applyAlignment="1">
      <alignment horizontal="right"/>
    </xf>
    <xf numFmtId="164" fontId="10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44" fontId="10" fillId="0" borderId="0" xfId="1" applyFont="1" applyBorder="1" applyAlignment="1" applyProtection="1">
      <alignment horizontal="right" vertical="center" wrapText="1"/>
    </xf>
    <xf numFmtId="1" fontId="10" fillId="0" borderId="0" xfId="3" applyNumberFormat="1" applyFont="1" applyAlignment="1">
      <alignment horizontal="right"/>
    </xf>
    <xf numFmtId="0" fontId="7" fillId="0" borderId="0" xfId="0" applyFont="1"/>
    <xf numFmtId="44" fontId="10" fillId="0" borderId="0" xfId="1" applyFont="1" applyAlignment="1" applyProtection="1">
      <alignment vertical="center"/>
    </xf>
    <xf numFmtId="0" fontId="15" fillId="0" borderId="0" xfId="0" applyFont="1"/>
    <xf numFmtId="0" fontId="13" fillId="0" borderId="0" xfId="0" applyFont="1"/>
    <xf numFmtId="44" fontId="13" fillId="0" borderId="0" xfId="1" applyFont="1"/>
    <xf numFmtId="0" fontId="17" fillId="0" borderId="0" xfId="0" applyFont="1"/>
    <xf numFmtId="0" fontId="13" fillId="0" borderId="0" xfId="0" applyFont="1" applyAlignment="1">
      <alignment horizontal="right"/>
    </xf>
    <xf numFmtId="44" fontId="15" fillId="0" borderId="0" xfId="1" applyFont="1"/>
    <xf numFmtId="0" fontId="15" fillId="0" borderId="5" xfId="0" applyFont="1" applyBorder="1"/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44" fontId="18" fillId="3" borderId="1" xfId="1" applyFont="1" applyFill="1" applyBorder="1" applyAlignment="1" applyProtection="1">
      <alignment horizontal="center" vertical="center"/>
    </xf>
    <xf numFmtId="44" fontId="10" fillId="0" borderId="1" xfId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2" fillId="5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right" vertical="top" readingOrder="1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</cellXfs>
  <cellStyles count="4">
    <cellStyle name="Currency" xfId="1" builtinId="4"/>
    <cellStyle name="Normal" xfId="0" builtinId="0"/>
    <cellStyle name="Normal 2" xfId="2" xr:uid="{A35E5DA3-1A69-4D94-86A0-9355C8497B71}"/>
    <cellStyle name="Normal 3" xfId="3" xr:uid="{64DD61D2-527D-4DAB-A1E9-64EA1125C37A}"/>
  </cellStyles>
  <dxfs count="0"/>
  <tableStyles count="0" defaultTableStyle="TableStyleMedium2" defaultPivotStyle="PivotStyleLight16"/>
  <colors>
    <mruColors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241054</xdr:rowOff>
    </xdr:from>
    <xdr:to>
      <xdr:col>0</xdr:col>
      <xdr:colOff>1790701</xdr:colOff>
      <xdr:row>0</xdr:row>
      <xdr:rowOff>583320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43350202-99EB-4BBB-A2CB-B2D44E62FEE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76201" y="241054"/>
          <a:ext cx="1714500" cy="34226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355024</xdr:colOff>
      <xdr:row>0</xdr:row>
      <xdr:rowOff>399397</xdr:rowOff>
    </xdr:from>
    <xdr:to>
      <xdr:col>6</xdr:col>
      <xdr:colOff>920750</xdr:colOff>
      <xdr:row>0</xdr:row>
      <xdr:rowOff>963737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1451ED51-8C33-4B4C-86B5-2838F2B16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6003349" y="399397"/>
          <a:ext cx="1759526" cy="56434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63632</xdr:colOff>
      <xdr:row>138</xdr:row>
      <xdr:rowOff>49724</xdr:rowOff>
    </xdr:from>
    <xdr:to>
      <xdr:col>0</xdr:col>
      <xdr:colOff>3483789</xdr:colOff>
      <xdr:row>143</xdr:row>
      <xdr:rowOff>123824</xdr:rowOff>
    </xdr:to>
    <xdr:sp macro="" textlink="">
      <xdr:nvSpPr>
        <xdr:cNvPr id="7" name="TextBox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9F0515-C09D-47F1-9FB3-7EB4424155D4}"/>
            </a:ext>
          </a:extLst>
        </xdr:cNvPr>
        <xdr:cNvSpPr txBox="1"/>
      </xdr:nvSpPr>
      <xdr:spPr>
        <a:xfrm>
          <a:off x="63632" y="29815349"/>
          <a:ext cx="3420157" cy="107422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BF094-81B0-44A2-802D-D8B3CD1AFB56}">
  <sheetPr>
    <pageSetUpPr fitToPage="1"/>
  </sheetPr>
  <dimension ref="A1:AF147"/>
  <sheetViews>
    <sheetView tabSelected="1" view="pageBreakPreview" topLeftCell="A104" zoomScaleNormal="100" zoomScaleSheetLayoutView="100" workbookViewId="0">
      <selection activeCell="F119" sqref="F119"/>
    </sheetView>
  </sheetViews>
  <sheetFormatPr defaultColWidth="8.81640625" defaultRowHeight="22.5" x14ac:dyDescent="0.8"/>
  <cols>
    <col min="1" max="1" width="54.1796875" style="38" customWidth="1"/>
    <col min="2" max="2" width="9" style="38" bestFit="1" customWidth="1"/>
    <col min="3" max="3" width="9.81640625" style="38" bestFit="1" customWidth="1"/>
    <col min="4" max="4" width="14.90625" style="38" customWidth="1"/>
    <col min="5" max="5" width="11.7265625" style="43" bestFit="1" customWidth="1"/>
    <col min="6" max="6" width="5.36328125" style="38" customWidth="1"/>
    <col min="7" max="7" width="16" style="44" customWidth="1"/>
    <col min="8" max="16384" width="8.81640625" style="38"/>
  </cols>
  <sheetData>
    <row r="1" spans="1:32" s="1" customFormat="1" ht="77" customHeight="1" x14ac:dyDescent="1.35">
      <c r="A1" s="49" t="s">
        <v>0</v>
      </c>
      <c r="B1" s="49"/>
      <c r="C1" s="49"/>
      <c r="D1" s="49"/>
      <c r="E1" s="49"/>
      <c r="F1" s="49"/>
      <c r="G1" s="49"/>
    </row>
    <row r="2" spans="1:32" s="2" customFormat="1" ht="31" x14ac:dyDescent="0.35">
      <c r="A2" s="50" t="s">
        <v>151</v>
      </c>
      <c r="B2" s="50"/>
      <c r="C2" s="50"/>
      <c r="D2" s="50"/>
      <c r="E2" s="50"/>
      <c r="F2" s="50"/>
      <c r="G2" s="50"/>
    </row>
    <row r="3" spans="1:32" s="2" customFormat="1" ht="16.5" customHeight="1" x14ac:dyDescent="0.35">
      <c r="A3" s="3"/>
      <c r="B3" s="3"/>
      <c r="C3" s="3"/>
      <c r="D3" s="3"/>
      <c r="E3" s="3"/>
      <c r="F3" s="3"/>
      <c r="G3" s="3"/>
    </row>
    <row r="4" spans="1:32" s="4" customFormat="1" ht="16" customHeight="1" x14ac:dyDescent="0.6">
      <c r="A4" s="51" t="s">
        <v>1</v>
      </c>
      <c r="B4" s="51"/>
      <c r="C4" s="51"/>
      <c r="D4" s="51"/>
      <c r="E4" s="51"/>
      <c r="F4" s="51"/>
      <c r="G4" s="51"/>
    </row>
    <row r="5" spans="1:32" s="5" customFormat="1" ht="20" customHeight="1" x14ac:dyDescent="0.35">
      <c r="A5" s="52" t="s">
        <v>2</v>
      </c>
      <c r="B5" s="52"/>
      <c r="C5" s="52"/>
      <c r="D5" s="52"/>
      <c r="E5" s="52"/>
      <c r="F5" s="52"/>
      <c r="G5" s="52"/>
    </row>
    <row r="6" spans="1:32" s="5" customFormat="1" ht="16" customHeight="1" x14ac:dyDescent="0.35">
      <c r="A6" s="52" t="s">
        <v>3</v>
      </c>
      <c r="B6" s="52"/>
      <c r="C6" s="52" t="s">
        <v>150</v>
      </c>
      <c r="D6" s="52"/>
      <c r="E6" s="52"/>
      <c r="F6" s="52"/>
      <c r="G6" s="52"/>
    </row>
    <row r="7" spans="1:32" s="5" customFormat="1" ht="16" customHeight="1" x14ac:dyDescent="0.35">
      <c r="A7" s="53" t="s">
        <v>4</v>
      </c>
      <c r="B7" s="53"/>
      <c r="C7" s="53" t="s">
        <v>4</v>
      </c>
      <c r="D7" s="53"/>
      <c r="E7" s="53"/>
      <c r="F7" s="53"/>
      <c r="G7" s="53"/>
    </row>
    <row r="8" spans="1:32" s="5" customFormat="1" ht="16" customHeight="1" x14ac:dyDescent="0.35">
      <c r="A8" s="53" t="s">
        <v>5</v>
      </c>
      <c r="B8" s="53"/>
      <c r="C8" s="53" t="s">
        <v>5</v>
      </c>
      <c r="D8" s="53"/>
      <c r="E8" s="53"/>
      <c r="F8" s="53"/>
      <c r="G8" s="53"/>
    </row>
    <row r="9" spans="1:32" s="5" customFormat="1" ht="16" customHeight="1" x14ac:dyDescent="0.35">
      <c r="A9" s="53" t="s">
        <v>6</v>
      </c>
      <c r="B9" s="53"/>
      <c r="C9" s="53" t="s">
        <v>6</v>
      </c>
      <c r="D9" s="53"/>
      <c r="E9" s="53"/>
      <c r="F9" s="53"/>
      <c r="G9" s="53"/>
    </row>
    <row r="10" spans="1:32" s="5" customFormat="1" ht="16" customHeight="1" x14ac:dyDescent="0.35">
      <c r="A10" s="53" t="s">
        <v>7</v>
      </c>
      <c r="B10" s="53"/>
      <c r="C10" s="53" t="s">
        <v>7</v>
      </c>
      <c r="D10" s="53"/>
      <c r="E10" s="53"/>
      <c r="F10" s="53"/>
      <c r="G10" s="53"/>
    </row>
    <row r="11" spans="1:32" s="5" customFormat="1" ht="16" customHeight="1" x14ac:dyDescent="0.35">
      <c r="A11" s="53" t="s">
        <v>8</v>
      </c>
      <c r="B11" s="53"/>
      <c r="C11" s="53" t="s">
        <v>9</v>
      </c>
      <c r="D11" s="53"/>
      <c r="E11" s="53"/>
      <c r="F11" s="53"/>
      <c r="G11" s="53"/>
    </row>
    <row r="12" spans="1:32" s="5" customFormat="1" ht="18" customHeight="1" x14ac:dyDescent="0.35">
      <c r="A12" s="53" t="s">
        <v>10</v>
      </c>
      <c r="B12" s="53"/>
      <c r="C12" s="53" t="s">
        <v>10</v>
      </c>
      <c r="D12" s="53"/>
      <c r="E12" s="53"/>
      <c r="F12" s="53"/>
      <c r="G12" s="53"/>
    </row>
    <row r="13" spans="1:32" s="5" customFormat="1" ht="17.5" x14ac:dyDescent="0.35">
      <c r="A13" s="45" t="s">
        <v>11</v>
      </c>
      <c r="B13" s="46" t="s">
        <v>12</v>
      </c>
      <c r="C13" s="46" t="s">
        <v>13</v>
      </c>
      <c r="D13" s="46" t="s">
        <v>14</v>
      </c>
      <c r="E13" s="47" t="s">
        <v>15</v>
      </c>
      <c r="F13" s="46" t="s">
        <v>16</v>
      </c>
      <c r="G13" s="46" t="s">
        <v>17</v>
      </c>
    </row>
    <row r="14" spans="1:32" s="5" customFormat="1" ht="19.5" customHeight="1" x14ac:dyDescent="0.35">
      <c r="A14" s="55" t="s">
        <v>18</v>
      </c>
      <c r="B14" s="55"/>
      <c r="C14" s="55"/>
      <c r="D14" s="55"/>
      <c r="E14" s="55"/>
      <c r="F14" s="55"/>
      <c r="G14" s="55"/>
    </row>
    <row r="15" spans="1:32" s="11" customFormat="1" ht="16" customHeight="1" x14ac:dyDescent="0.35">
      <c r="A15" s="6" t="s">
        <v>19</v>
      </c>
      <c r="B15" s="7">
        <v>32</v>
      </c>
      <c r="C15" s="7">
        <v>192</v>
      </c>
      <c r="D15" s="8">
        <v>9780325108162</v>
      </c>
      <c r="E15" s="48">
        <v>2175.5</v>
      </c>
      <c r="F15" s="9"/>
      <c r="G15" s="10">
        <f t="shared" ref="G15:G21" si="0">E15*F15</f>
        <v>0</v>
      </c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s="11" customFormat="1" ht="16" customHeight="1" x14ac:dyDescent="0.35">
      <c r="A16" s="6" t="s">
        <v>20</v>
      </c>
      <c r="B16" s="7">
        <v>32</v>
      </c>
      <c r="C16" s="7">
        <v>192</v>
      </c>
      <c r="D16" s="7">
        <v>9780325108179</v>
      </c>
      <c r="E16" s="48">
        <v>2175.5</v>
      </c>
      <c r="F16" s="9"/>
      <c r="G16" s="10">
        <f t="shared" si="0"/>
        <v>0</v>
      </c>
    </row>
    <row r="17" spans="1:25" s="11" customFormat="1" ht="16" customHeight="1" x14ac:dyDescent="0.35">
      <c r="A17" s="6" t="s">
        <v>21</v>
      </c>
      <c r="B17" s="7">
        <v>32</v>
      </c>
      <c r="C17" s="7">
        <v>192</v>
      </c>
      <c r="D17" s="7">
        <v>9780325108186</v>
      </c>
      <c r="E17" s="48">
        <v>2175.5</v>
      </c>
      <c r="F17" s="9"/>
      <c r="G17" s="10">
        <f t="shared" si="0"/>
        <v>0</v>
      </c>
    </row>
    <row r="18" spans="1:25" s="11" customFormat="1" ht="16" customHeight="1" x14ac:dyDescent="0.35">
      <c r="A18" s="12" t="s">
        <v>22</v>
      </c>
      <c r="B18" s="7">
        <v>32</v>
      </c>
      <c r="C18" s="7">
        <v>192</v>
      </c>
      <c r="D18" s="7">
        <v>9780325108193</v>
      </c>
      <c r="E18" s="48">
        <v>2343</v>
      </c>
      <c r="F18" s="9"/>
      <c r="G18" s="10">
        <f t="shared" si="0"/>
        <v>0</v>
      </c>
    </row>
    <row r="19" spans="1:25" s="11" customFormat="1" ht="16" customHeight="1" x14ac:dyDescent="0.35">
      <c r="A19" s="12" t="s">
        <v>23</v>
      </c>
      <c r="B19" s="7">
        <v>48</v>
      </c>
      <c r="C19" s="7">
        <v>288</v>
      </c>
      <c r="D19" s="7">
        <v>9780325112183</v>
      </c>
      <c r="E19" s="21">
        <v>3768.5</v>
      </c>
      <c r="F19" s="9"/>
      <c r="G19" s="10">
        <f t="shared" si="0"/>
        <v>0</v>
      </c>
    </row>
    <row r="20" spans="1:25" s="11" customFormat="1" ht="16" customHeight="1" x14ac:dyDescent="0.35">
      <c r="A20" s="12" t="s">
        <v>24</v>
      </c>
      <c r="B20" s="7">
        <v>48</v>
      </c>
      <c r="C20" s="7">
        <v>288</v>
      </c>
      <c r="D20" s="7">
        <v>9780325112190</v>
      </c>
      <c r="E20" s="21">
        <v>3768.5</v>
      </c>
      <c r="F20" s="9"/>
      <c r="G20" s="10">
        <f t="shared" si="0"/>
        <v>0</v>
      </c>
    </row>
    <row r="21" spans="1:25" s="11" customFormat="1" ht="16" customHeight="1" x14ac:dyDescent="0.35">
      <c r="A21" s="12" t="s">
        <v>25</v>
      </c>
      <c r="B21" s="7">
        <v>48</v>
      </c>
      <c r="C21" s="7">
        <v>288</v>
      </c>
      <c r="D21" s="7">
        <v>9780325112206</v>
      </c>
      <c r="E21" s="21">
        <v>3768.5</v>
      </c>
      <c r="F21" s="9"/>
      <c r="G21" s="10">
        <f t="shared" si="0"/>
        <v>0</v>
      </c>
    </row>
    <row r="22" spans="1:25" s="5" customFormat="1" ht="19.5" customHeight="1" x14ac:dyDescent="0.35">
      <c r="A22" s="55" t="s">
        <v>26</v>
      </c>
      <c r="B22" s="55"/>
      <c r="C22" s="55"/>
      <c r="D22" s="55"/>
      <c r="E22" s="55"/>
      <c r="F22" s="55"/>
      <c r="G22" s="55"/>
    </row>
    <row r="23" spans="1:25" s="15" customFormat="1" ht="20.5" customHeight="1" x14ac:dyDescent="0.35">
      <c r="A23" s="54" t="s">
        <v>27</v>
      </c>
      <c r="B23" s="54"/>
      <c r="C23" s="54"/>
      <c r="D23" s="54"/>
      <c r="E23" s="54"/>
      <c r="F23" s="54"/>
      <c r="G23" s="54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4"/>
    </row>
    <row r="24" spans="1:25" s="11" customFormat="1" ht="16" customHeight="1" x14ac:dyDescent="0.35">
      <c r="A24" s="16" t="s">
        <v>28</v>
      </c>
      <c r="B24" s="7">
        <v>4</v>
      </c>
      <c r="C24" s="7">
        <v>24</v>
      </c>
      <c r="D24" s="17">
        <v>9780325167435</v>
      </c>
      <c r="E24" s="18">
        <v>435.75</v>
      </c>
      <c r="F24" s="9"/>
      <c r="G24" s="10">
        <f t="shared" ref="G24:G71" si="1">E24*F24</f>
        <v>0</v>
      </c>
    </row>
    <row r="25" spans="1:25" s="11" customFormat="1" ht="16" customHeight="1" x14ac:dyDescent="0.35">
      <c r="A25" s="16" t="s">
        <v>29</v>
      </c>
      <c r="B25" s="7">
        <v>4</v>
      </c>
      <c r="C25" s="7">
        <v>24</v>
      </c>
      <c r="D25" s="17">
        <v>9780325167442</v>
      </c>
      <c r="E25" s="18">
        <v>435.75</v>
      </c>
      <c r="F25" s="9"/>
      <c r="G25" s="10">
        <f t="shared" si="1"/>
        <v>0</v>
      </c>
    </row>
    <row r="26" spans="1:25" s="11" customFormat="1" ht="16" customHeight="1" x14ac:dyDescent="0.35">
      <c r="A26" s="16" t="s">
        <v>30</v>
      </c>
      <c r="B26" s="7">
        <v>4</v>
      </c>
      <c r="C26" s="7">
        <v>24</v>
      </c>
      <c r="D26" s="17">
        <v>9780325167459</v>
      </c>
      <c r="E26" s="18">
        <v>435.75</v>
      </c>
      <c r="F26" s="9"/>
      <c r="G26" s="10">
        <f t="shared" si="1"/>
        <v>0</v>
      </c>
    </row>
    <row r="27" spans="1:25" s="11" customFormat="1" ht="16" customHeight="1" x14ac:dyDescent="0.35">
      <c r="A27" s="16" t="s">
        <v>31</v>
      </c>
      <c r="B27" s="7">
        <v>4</v>
      </c>
      <c r="C27" s="7">
        <v>24</v>
      </c>
      <c r="D27" s="17">
        <v>9780325167466</v>
      </c>
      <c r="E27" s="18">
        <v>435.75</v>
      </c>
      <c r="F27" s="9"/>
      <c r="G27" s="10">
        <f t="shared" si="1"/>
        <v>0</v>
      </c>
    </row>
    <row r="28" spans="1:25" s="11" customFormat="1" ht="16" customHeight="1" x14ac:dyDescent="0.35">
      <c r="A28" s="16" t="s">
        <v>32</v>
      </c>
      <c r="B28" s="7">
        <v>4</v>
      </c>
      <c r="C28" s="7">
        <v>24</v>
      </c>
      <c r="D28" s="17">
        <v>9780325167473</v>
      </c>
      <c r="E28" s="18">
        <v>435.75</v>
      </c>
      <c r="F28" s="9"/>
      <c r="G28" s="10">
        <f t="shared" si="1"/>
        <v>0</v>
      </c>
    </row>
    <row r="29" spans="1:25" s="11" customFormat="1" ht="16" customHeight="1" x14ac:dyDescent="0.35">
      <c r="A29" s="16" t="s">
        <v>33</v>
      </c>
      <c r="B29" s="7">
        <v>4</v>
      </c>
      <c r="C29" s="7">
        <v>24</v>
      </c>
      <c r="D29" s="17">
        <v>9780325167480</v>
      </c>
      <c r="E29" s="18">
        <v>435.75</v>
      </c>
      <c r="F29" s="9"/>
      <c r="G29" s="10">
        <f t="shared" si="1"/>
        <v>0</v>
      </c>
    </row>
    <row r="30" spans="1:25" s="11" customFormat="1" ht="16" customHeight="1" x14ac:dyDescent="0.35">
      <c r="A30" s="16" t="s">
        <v>34</v>
      </c>
      <c r="B30" s="7">
        <v>4</v>
      </c>
      <c r="C30" s="7">
        <v>24</v>
      </c>
      <c r="D30" s="17">
        <v>9780325167497</v>
      </c>
      <c r="E30" s="18">
        <v>435.75</v>
      </c>
      <c r="F30" s="9"/>
      <c r="G30" s="10">
        <f t="shared" si="1"/>
        <v>0</v>
      </c>
    </row>
    <row r="31" spans="1:25" s="11" customFormat="1" ht="16" customHeight="1" x14ac:dyDescent="0.35">
      <c r="A31" s="16" t="s">
        <v>35</v>
      </c>
      <c r="B31" s="7">
        <v>4</v>
      </c>
      <c r="C31" s="7">
        <v>24</v>
      </c>
      <c r="D31" s="17">
        <v>9780325167503</v>
      </c>
      <c r="E31" s="18">
        <v>435.75</v>
      </c>
      <c r="F31" s="9"/>
      <c r="G31" s="10">
        <f t="shared" si="1"/>
        <v>0</v>
      </c>
    </row>
    <row r="32" spans="1:25" s="15" customFormat="1" ht="20.5" customHeight="1" x14ac:dyDescent="0.35">
      <c r="A32" s="54" t="s">
        <v>36</v>
      </c>
      <c r="B32" s="54"/>
      <c r="C32" s="54"/>
      <c r="D32" s="54"/>
      <c r="E32" s="54"/>
      <c r="F32" s="54"/>
      <c r="G32" s="54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4"/>
    </row>
    <row r="33" spans="1:25" s="11" customFormat="1" ht="16" customHeight="1" x14ac:dyDescent="0.35">
      <c r="A33" s="16" t="s">
        <v>37</v>
      </c>
      <c r="B33" s="7">
        <v>4</v>
      </c>
      <c r="C33" s="7">
        <v>24</v>
      </c>
      <c r="D33" s="17">
        <v>9780325167510</v>
      </c>
      <c r="E33" s="18">
        <v>435.75</v>
      </c>
      <c r="F33" s="9"/>
      <c r="G33" s="10">
        <f t="shared" si="1"/>
        <v>0</v>
      </c>
    </row>
    <row r="34" spans="1:25" s="11" customFormat="1" ht="16" customHeight="1" x14ac:dyDescent="0.35">
      <c r="A34" s="16" t="s">
        <v>38</v>
      </c>
      <c r="B34" s="7">
        <v>4</v>
      </c>
      <c r="C34" s="7">
        <v>24</v>
      </c>
      <c r="D34" s="17">
        <v>9780325167527</v>
      </c>
      <c r="E34" s="18">
        <v>435.75</v>
      </c>
      <c r="F34" s="9"/>
      <c r="G34" s="10">
        <f t="shared" si="1"/>
        <v>0</v>
      </c>
    </row>
    <row r="35" spans="1:25" s="11" customFormat="1" ht="16" customHeight="1" x14ac:dyDescent="0.35">
      <c r="A35" s="16" t="s">
        <v>39</v>
      </c>
      <c r="B35" s="7">
        <v>4</v>
      </c>
      <c r="C35" s="7">
        <v>24</v>
      </c>
      <c r="D35" s="17">
        <v>9780325167534</v>
      </c>
      <c r="E35" s="18">
        <v>435.75</v>
      </c>
      <c r="F35" s="9"/>
      <c r="G35" s="10">
        <f t="shared" si="1"/>
        <v>0</v>
      </c>
    </row>
    <row r="36" spans="1:25" s="11" customFormat="1" ht="16" customHeight="1" x14ac:dyDescent="0.35">
      <c r="A36" s="16" t="s">
        <v>40</v>
      </c>
      <c r="B36" s="7">
        <v>4</v>
      </c>
      <c r="C36" s="7">
        <v>24</v>
      </c>
      <c r="D36" s="17">
        <v>9780325167541</v>
      </c>
      <c r="E36" s="18">
        <v>435.75</v>
      </c>
      <c r="F36" s="9"/>
      <c r="G36" s="10">
        <f t="shared" si="1"/>
        <v>0</v>
      </c>
    </row>
    <row r="37" spans="1:25" s="11" customFormat="1" ht="16" customHeight="1" x14ac:dyDescent="0.35">
      <c r="A37" s="16" t="s">
        <v>41</v>
      </c>
      <c r="B37" s="7">
        <v>4</v>
      </c>
      <c r="C37" s="7">
        <v>24</v>
      </c>
      <c r="D37" s="17">
        <v>9780325167558</v>
      </c>
      <c r="E37" s="18">
        <v>435.75</v>
      </c>
      <c r="F37" s="9"/>
      <c r="G37" s="10">
        <f t="shared" si="1"/>
        <v>0</v>
      </c>
    </row>
    <row r="38" spans="1:25" s="11" customFormat="1" ht="16" customHeight="1" x14ac:dyDescent="0.35">
      <c r="A38" s="16" t="s">
        <v>42</v>
      </c>
      <c r="B38" s="7">
        <v>4</v>
      </c>
      <c r="C38" s="7">
        <v>24</v>
      </c>
      <c r="D38" s="17">
        <v>9780325167565</v>
      </c>
      <c r="E38" s="18">
        <v>435.75</v>
      </c>
      <c r="F38" s="9"/>
      <c r="G38" s="10">
        <f t="shared" si="1"/>
        <v>0</v>
      </c>
    </row>
    <row r="39" spans="1:25" s="11" customFormat="1" ht="16" customHeight="1" x14ac:dyDescent="0.35">
      <c r="A39" s="16" t="s">
        <v>43</v>
      </c>
      <c r="B39" s="7">
        <v>4</v>
      </c>
      <c r="C39" s="7">
        <v>24</v>
      </c>
      <c r="D39" s="17">
        <v>9780325167572</v>
      </c>
      <c r="E39" s="18">
        <v>435.75</v>
      </c>
      <c r="F39" s="9"/>
      <c r="G39" s="10">
        <f t="shared" si="1"/>
        <v>0</v>
      </c>
    </row>
    <row r="40" spans="1:25" s="11" customFormat="1" ht="16" customHeight="1" x14ac:dyDescent="0.35">
      <c r="A40" s="16" t="s">
        <v>44</v>
      </c>
      <c r="B40" s="7">
        <v>4</v>
      </c>
      <c r="C40" s="7">
        <v>24</v>
      </c>
      <c r="D40" s="17">
        <v>9780325167589</v>
      </c>
      <c r="E40" s="18">
        <v>435.75</v>
      </c>
      <c r="F40" s="9"/>
      <c r="G40" s="10">
        <f t="shared" si="1"/>
        <v>0</v>
      </c>
    </row>
    <row r="41" spans="1:25" s="15" customFormat="1" ht="20.5" customHeight="1" x14ac:dyDescent="0.35">
      <c r="A41" s="54" t="s">
        <v>45</v>
      </c>
      <c r="B41" s="54"/>
      <c r="C41" s="54"/>
      <c r="D41" s="54"/>
      <c r="E41" s="54"/>
      <c r="F41" s="54"/>
      <c r="G41" s="54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4"/>
    </row>
    <row r="42" spans="1:25" s="11" customFormat="1" ht="16" customHeight="1" x14ac:dyDescent="0.35">
      <c r="A42" s="16" t="s">
        <v>46</v>
      </c>
      <c r="B42" s="7">
        <v>4</v>
      </c>
      <c r="C42" s="7">
        <v>24</v>
      </c>
      <c r="D42" s="17">
        <v>9780325167596</v>
      </c>
      <c r="E42" s="18">
        <v>435.75</v>
      </c>
      <c r="F42" s="9"/>
      <c r="G42" s="10">
        <f t="shared" si="1"/>
        <v>0</v>
      </c>
    </row>
    <row r="43" spans="1:25" s="11" customFormat="1" ht="16" customHeight="1" x14ac:dyDescent="0.35">
      <c r="A43" s="16" t="s">
        <v>47</v>
      </c>
      <c r="B43" s="7">
        <v>4</v>
      </c>
      <c r="C43" s="7">
        <v>24</v>
      </c>
      <c r="D43" s="17">
        <v>9780325167602</v>
      </c>
      <c r="E43" s="18">
        <v>435.75</v>
      </c>
      <c r="F43" s="9"/>
      <c r="G43" s="10">
        <f t="shared" si="1"/>
        <v>0</v>
      </c>
    </row>
    <row r="44" spans="1:25" s="11" customFormat="1" ht="16" customHeight="1" x14ac:dyDescent="0.35">
      <c r="A44" s="16" t="s">
        <v>48</v>
      </c>
      <c r="B44" s="7">
        <v>4</v>
      </c>
      <c r="C44" s="7">
        <v>24</v>
      </c>
      <c r="D44" s="17">
        <v>9780325167619</v>
      </c>
      <c r="E44" s="18">
        <v>435.75</v>
      </c>
      <c r="F44" s="9"/>
      <c r="G44" s="10">
        <f t="shared" si="1"/>
        <v>0</v>
      </c>
    </row>
    <row r="45" spans="1:25" s="11" customFormat="1" ht="16" customHeight="1" x14ac:dyDescent="0.35">
      <c r="A45" s="16" t="s">
        <v>49</v>
      </c>
      <c r="B45" s="7">
        <v>4</v>
      </c>
      <c r="C45" s="7">
        <v>24</v>
      </c>
      <c r="D45" s="17">
        <v>9780325167626</v>
      </c>
      <c r="E45" s="18">
        <v>435.75</v>
      </c>
      <c r="F45" s="9"/>
      <c r="G45" s="10">
        <f t="shared" si="1"/>
        <v>0</v>
      </c>
    </row>
    <row r="46" spans="1:25" s="11" customFormat="1" ht="16" customHeight="1" x14ac:dyDescent="0.35">
      <c r="A46" s="16" t="s">
        <v>50</v>
      </c>
      <c r="B46" s="7">
        <v>4</v>
      </c>
      <c r="C46" s="7">
        <v>24</v>
      </c>
      <c r="D46" s="17">
        <v>9780325167633</v>
      </c>
      <c r="E46" s="18">
        <v>435.75</v>
      </c>
      <c r="F46" s="9"/>
      <c r="G46" s="10">
        <f t="shared" si="1"/>
        <v>0</v>
      </c>
    </row>
    <row r="47" spans="1:25" s="11" customFormat="1" ht="16" customHeight="1" x14ac:dyDescent="0.35">
      <c r="A47" s="16" t="s">
        <v>51</v>
      </c>
      <c r="B47" s="7">
        <v>4</v>
      </c>
      <c r="C47" s="7">
        <v>24</v>
      </c>
      <c r="D47" s="17">
        <v>9780325167640</v>
      </c>
      <c r="E47" s="18">
        <v>435.75</v>
      </c>
      <c r="F47" s="9"/>
      <c r="G47" s="10">
        <f t="shared" si="1"/>
        <v>0</v>
      </c>
    </row>
    <row r="48" spans="1:25" s="11" customFormat="1" ht="16" customHeight="1" x14ac:dyDescent="0.35">
      <c r="A48" s="16" t="s">
        <v>52</v>
      </c>
      <c r="B48" s="7">
        <v>4</v>
      </c>
      <c r="C48" s="7">
        <v>24</v>
      </c>
      <c r="D48" s="17">
        <v>9780325167657</v>
      </c>
      <c r="E48" s="18">
        <v>435.75</v>
      </c>
      <c r="F48" s="9"/>
      <c r="G48" s="10">
        <f t="shared" si="1"/>
        <v>0</v>
      </c>
    </row>
    <row r="49" spans="1:25" s="11" customFormat="1" ht="16" customHeight="1" x14ac:dyDescent="0.35">
      <c r="A49" s="16" t="s">
        <v>53</v>
      </c>
      <c r="B49" s="7">
        <v>4</v>
      </c>
      <c r="C49" s="7">
        <v>24</v>
      </c>
      <c r="D49" s="17">
        <v>9780325167664</v>
      </c>
      <c r="E49" s="18">
        <v>435.75</v>
      </c>
      <c r="F49" s="9"/>
      <c r="G49" s="10">
        <f t="shared" si="1"/>
        <v>0</v>
      </c>
    </row>
    <row r="50" spans="1:25" s="15" customFormat="1" ht="20.5" customHeight="1" x14ac:dyDescent="0.35">
      <c r="A50" s="54" t="s">
        <v>54</v>
      </c>
      <c r="B50" s="54"/>
      <c r="C50" s="54"/>
      <c r="D50" s="54"/>
      <c r="E50" s="54"/>
      <c r="F50" s="54"/>
      <c r="G50" s="54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4"/>
    </row>
    <row r="51" spans="1:25" s="11" customFormat="1" ht="16" customHeight="1" x14ac:dyDescent="0.35">
      <c r="A51" s="16" t="s">
        <v>55</v>
      </c>
      <c r="B51" s="7">
        <v>4</v>
      </c>
      <c r="C51" s="7">
        <v>24</v>
      </c>
      <c r="D51" s="17">
        <v>9780325167671</v>
      </c>
      <c r="E51" s="18">
        <v>469.25</v>
      </c>
      <c r="F51" s="9"/>
      <c r="G51" s="10">
        <f t="shared" si="1"/>
        <v>0</v>
      </c>
    </row>
    <row r="52" spans="1:25" s="11" customFormat="1" ht="16" customHeight="1" x14ac:dyDescent="0.35">
      <c r="A52" s="16" t="s">
        <v>56</v>
      </c>
      <c r="B52" s="7">
        <v>4</v>
      </c>
      <c r="C52" s="7">
        <v>24</v>
      </c>
      <c r="D52" s="17">
        <v>9780325167688</v>
      </c>
      <c r="E52" s="18">
        <v>469.25</v>
      </c>
      <c r="F52" s="9"/>
      <c r="G52" s="10">
        <f t="shared" si="1"/>
        <v>0</v>
      </c>
    </row>
    <row r="53" spans="1:25" s="11" customFormat="1" ht="16" customHeight="1" x14ac:dyDescent="0.35">
      <c r="A53" s="16" t="s">
        <v>57</v>
      </c>
      <c r="B53" s="7">
        <v>4</v>
      </c>
      <c r="C53" s="7">
        <v>24</v>
      </c>
      <c r="D53" s="17">
        <v>9780325167695</v>
      </c>
      <c r="E53" s="18">
        <v>469.25</v>
      </c>
      <c r="F53" s="9"/>
      <c r="G53" s="10">
        <f t="shared" si="1"/>
        <v>0</v>
      </c>
    </row>
    <row r="54" spans="1:25" s="11" customFormat="1" ht="16" customHeight="1" x14ac:dyDescent="0.35">
      <c r="A54" s="16" t="s">
        <v>58</v>
      </c>
      <c r="B54" s="7">
        <v>4</v>
      </c>
      <c r="C54" s="7">
        <v>24</v>
      </c>
      <c r="D54" s="17">
        <v>9780325167701</v>
      </c>
      <c r="E54" s="18">
        <v>469.25</v>
      </c>
      <c r="F54" s="9"/>
      <c r="G54" s="10">
        <f t="shared" si="1"/>
        <v>0</v>
      </c>
    </row>
    <row r="55" spans="1:25" s="11" customFormat="1" ht="16" customHeight="1" x14ac:dyDescent="0.35">
      <c r="A55" s="16" t="s">
        <v>59</v>
      </c>
      <c r="B55" s="7">
        <v>4</v>
      </c>
      <c r="C55" s="7">
        <v>24</v>
      </c>
      <c r="D55" s="17">
        <v>9780325167718</v>
      </c>
      <c r="E55" s="18">
        <v>469.25</v>
      </c>
      <c r="F55" s="9"/>
      <c r="G55" s="10">
        <f t="shared" si="1"/>
        <v>0</v>
      </c>
    </row>
    <row r="56" spans="1:25" s="11" customFormat="1" ht="16" customHeight="1" x14ac:dyDescent="0.35">
      <c r="A56" s="16" t="s">
        <v>60</v>
      </c>
      <c r="B56" s="7">
        <v>4</v>
      </c>
      <c r="C56" s="7">
        <v>24</v>
      </c>
      <c r="D56" s="17">
        <v>9780325167725</v>
      </c>
      <c r="E56" s="18">
        <v>469.25</v>
      </c>
      <c r="F56" s="9"/>
      <c r="G56" s="10">
        <f t="shared" si="1"/>
        <v>0</v>
      </c>
    </row>
    <row r="57" spans="1:25" s="11" customFormat="1" ht="16" customHeight="1" x14ac:dyDescent="0.35">
      <c r="A57" s="16" t="s">
        <v>61</v>
      </c>
      <c r="B57" s="7">
        <v>4</v>
      </c>
      <c r="C57" s="7">
        <v>24</v>
      </c>
      <c r="D57" s="17">
        <v>9780325167732</v>
      </c>
      <c r="E57" s="18">
        <v>469.25</v>
      </c>
      <c r="F57" s="9"/>
      <c r="G57" s="10">
        <f t="shared" si="1"/>
        <v>0</v>
      </c>
    </row>
    <row r="58" spans="1:25" s="11" customFormat="1" ht="16" customHeight="1" x14ac:dyDescent="0.35">
      <c r="A58" s="16" t="s">
        <v>62</v>
      </c>
      <c r="B58" s="7">
        <v>4</v>
      </c>
      <c r="C58" s="7">
        <v>24</v>
      </c>
      <c r="D58" s="17">
        <v>9780325167749</v>
      </c>
      <c r="E58" s="18">
        <v>469.25</v>
      </c>
      <c r="F58" s="9"/>
      <c r="G58" s="10">
        <f t="shared" si="1"/>
        <v>0</v>
      </c>
    </row>
    <row r="59" spans="1:25" s="15" customFormat="1" ht="20.5" customHeight="1" x14ac:dyDescent="0.35">
      <c r="A59" s="54" t="s">
        <v>63</v>
      </c>
      <c r="B59" s="54"/>
      <c r="C59" s="54"/>
      <c r="D59" s="54"/>
      <c r="E59" s="54"/>
      <c r="F59" s="54"/>
      <c r="G59" s="54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4"/>
    </row>
    <row r="60" spans="1:25" s="11" customFormat="1" ht="16" customHeight="1" x14ac:dyDescent="0.35">
      <c r="A60" s="16" t="s">
        <v>64</v>
      </c>
      <c r="B60" s="7">
        <v>4</v>
      </c>
      <c r="C60" s="7">
        <v>24</v>
      </c>
      <c r="D60" s="17">
        <v>9780325167756</v>
      </c>
      <c r="E60" s="18">
        <v>544.5</v>
      </c>
      <c r="F60" s="9"/>
      <c r="G60" s="10">
        <f t="shared" si="1"/>
        <v>0</v>
      </c>
    </row>
    <row r="61" spans="1:25" s="11" customFormat="1" ht="16" customHeight="1" x14ac:dyDescent="0.35">
      <c r="A61" s="16" t="s">
        <v>65</v>
      </c>
      <c r="B61" s="7">
        <v>4</v>
      </c>
      <c r="C61" s="7">
        <v>24</v>
      </c>
      <c r="D61" s="17">
        <v>9780325167763</v>
      </c>
      <c r="E61" s="18">
        <v>544.5</v>
      </c>
      <c r="F61" s="9"/>
      <c r="G61" s="10">
        <f t="shared" si="1"/>
        <v>0</v>
      </c>
    </row>
    <row r="62" spans="1:25" s="11" customFormat="1" ht="16" customHeight="1" x14ac:dyDescent="0.35">
      <c r="A62" s="16" t="s">
        <v>66</v>
      </c>
      <c r="B62" s="7">
        <v>4</v>
      </c>
      <c r="C62" s="7">
        <v>24</v>
      </c>
      <c r="D62" s="17">
        <v>9780325167770</v>
      </c>
      <c r="E62" s="18">
        <v>544.5</v>
      </c>
      <c r="F62" s="9"/>
      <c r="G62" s="10">
        <f t="shared" si="1"/>
        <v>0</v>
      </c>
    </row>
    <row r="63" spans="1:25" s="11" customFormat="1" ht="16" customHeight="1" x14ac:dyDescent="0.35">
      <c r="A63" s="16" t="s">
        <v>67</v>
      </c>
      <c r="B63" s="7">
        <v>4</v>
      </c>
      <c r="C63" s="7">
        <v>24</v>
      </c>
      <c r="D63" s="17">
        <v>9780325167787</v>
      </c>
      <c r="E63" s="18">
        <v>544.5</v>
      </c>
      <c r="F63" s="9"/>
      <c r="G63" s="10">
        <f t="shared" si="1"/>
        <v>0</v>
      </c>
    </row>
    <row r="64" spans="1:25" s="11" customFormat="1" ht="16" customHeight="1" x14ac:dyDescent="0.35">
      <c r="A64" s="16" t="s">
        <v>68</v>
      </c>
      <c r="B64" s="7">
        <v>4</v>
      </c>
      <c r="C64" s="7">
        <v>24</v>
      </c>
      <c r="D64" s="17">
        <v>9780325167794</v>
      </c>
      <c r="E64" s="18">
        <v>544.5</v>
      </c>
      <c r="F64" s="9"/>
      <c r="G64" s="10">
        <f t="shared" si="1"/>
        <v>0</v>
      </c>
    </row>
    <row r="65" spans="1:25" s="11" customFormat="1" ht="16" customHeight="1" x14ac:dyDescent="0.35">
      <c r="A65" s="16" t="s">
        <v>69</v>
      </c>
      <c r="B65" s="7">
        <v>4</v>
      </c>
      <c r="C65" s="7">
        <v>24</v>
      </c>
      <c r="D65" s="17">
        <v>9780325167800</v>
      </c>
      <c r="E65" s="18">
        <v>544.5</v>
      </c>
      <c r="F65" s="9"/>
      <c r="G65" s="10">
        <f t="shared" si="1"/>
        <v>0</v>
      </c>
    </row>
    <row r="66" spans="1:25" s="11" customFormat="1" ht="16" customHeight="1" x14ac:dyDescent="0.35">
      <c r="A66" s="16" t="s">
        <v>70</v>
      </c>
      <c r="B66" s="7">
        <v>4</v>
      </c>
      <c r="C66" s="7">
        <v>24</v>
      </c>
      <c r="D66" s="17">
        <v>9780325167817</v>
      </c>
      <c r="E66" s="18">
        <v>544.5</v>
      </c>
      <c r="F66" s="9"/>
      <c r="G66" s="10">
        <f t="shared" si="1"/>
        <v>0</v>
      </c>
    </row>
    <row r="67" spans="1:25" s="11" customFormat="1" ht="16" customHeight="1" x14ac:dyDescent="0.35">
      <c r="A67" s="16" t="s">
        <v>71</v>
      </c>
      <c r="B67" s="7">
        <v>4</v>
      </c>
      <c r="C67" s="7">
        <v>24</v>
      </c>
      <c r="D67" s="17">
        <v>9780325167824</v>
      </c>
      <c r="E67" s="18">
        <v>544.5</v>
      </c>
      <c r="F67" s="9"/>
      <c r="G67" s="10">
        <f t="shared" si="1"/>
        <v>0</v>
      </c>
    </row>
    <row r="68" spans="1:25" s="11" customFormat="1" ht="16" customHeight="1" x14ac:dyDescent="0.35">
      <c r="A68" s="16" t="s">
        <v>72</v>
      </c>
      <c r="B68" s="7">
        <v>4</v>
      </c>
      <c r="C68" s="7">
        <v>24</v>
      </c>
      <c r="D68" s="17">
        <v>9780325167831</v>
      </c>
      <c r="E68" s="18">
        <v>544.5</v>
      </c>
      <c r="F68" s="9"/>
      <c r="G68" s="10">
        <f t="shared" si="1"/>
        <v>0</v>
      </c>
    </row>
    <row r="69" spans="1:25" s="11" customFormat="1" ht="16" customHeight="1" x14ac:dyDescent="0.35">
      <c r="A69" s="16" t="s">
        <v>73</v>
      </c>
      <c r="B69" s="7">
        <v>4</v>
      </c>
      <c r="C69" s="7">
        <v>24</v>
      </c>
      <c r="D69" s="17">
        <v>9780325167848</v>
      </c>
      <c r="E69" s="18">
        <v>544.5</v>
      </c>
      <c r="F69" s="9"/>
      <c r="G69" s="10">
        <f t="shared" si="1"/>
        <v>0</v>
      </c>
    </row>
    <row r="70" spans="1:25" s="11" customFormat="1" ht="16" customHeight="1" x14ac:dyDescent="0.35">
      <c r="A70" s="16" t="s">
        <v>74</v>
      </c>
      <c r="B70" s="7">
        <v>4</v>
      </c>
      <c r="C70" s="7">
        <v>24</v>
      </c>
      <c r="D70" s="17">
        <v>9780325167855</v>
      </c>
      <c r="E70" s="18">
        <v>544.5</v>
      </c>
      <c r="F70" s="9"/>
      <c r="G70" s="10">
        <f t="shared" si="1"/>
        <v>0</v>
      </c>
    </row>
    <row r="71" spans="1:25" s="11" customFormat="1" ht="16" customHeight="1" x14ac:dyDescent="0.35">
      <c r="A71" s="16" t="s">
        <v>75</v>
      </c>
      <c r="B71" s="7">
        <v>4</v>
      </c>
      <c r="C71" s="7">
        <v>24</v>
      </c>
      <c r="D71" s="17">
        <v>9780325167862</v>
      </c>
      <c r="E71" s="18">
        <v>544.5</v>
      </c>
      <c r="F71" s="9"/>
      <c r="G71" s="10">
        <f t="shared" si="1"/>
        <v>0</v>
      </c>
    </row>
    <row r="72" spans="1:25" s="15" customFormat="1" ht="20.5" customHeight="1" x14ac:dyDescent="0.35">
      <c r="A72" s="54" t="s">
        <v>76</v>
      </c>
      <c r="B72" s="54"/>
      <c r="C72" s="54"/>
      <c r="D72" s="54"/>
      <c r="E72" s="54"/>
      <c r="F72" s="54"/>
      <c r="G72" s="54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4"/>
    </row>
    <row r="73" spans="1:25" s="11" customFormat="1" ht="16" customHeight="1" x14ac:dyDescent="0.35">
      <c r="A73" s="16" t="s">
        <v>77</v>
      </c>
      <c r="B73" s="7">
        <v>4</v>
      </c>
      <c r="C73" s="7">
        <v>24</v>
      </c>
      <c r="D73" s="17">
        <v>9780325167879</v>
      </c>
      <c r="E73" s="18">
        <v>544.5</v>
      </c>
      <c r="F73" s="9"/>
      <c r="G73" s="10">
        <f t="shared" ref="G73:G97" si="2">E73*F73</f>
        <v>0</v>
      </c>
    </row>
    <row r="74" spans="1:25" s="11" customFormat="1" ht="16" customHeight="1" x14ac:dyDescent="0.35">
      <c r="A74" s="16" t="s">
        <v>78</v>
      </c>
      <c r="B74" s="7">
        <v>4</v>
      </c>
      <c r="C74" s="7">
        <v>24</v>
      </c>
      <c r="D74" s="17">
        <v>9780325167886</v>
      </c>
      <c r="E74" s="18">
        <v>544.5</v>
      </c>
      <c r="F74" s="9"/>
      <c r="G74" s="10">
        <f t="shared" si="2"/>
        <v>0</v>
      </c>
    </row>
    <row r="75" spans="1:25" s="11" customFormat="1" ht="16" customHeight="1" x14ac:dyDescent="0.35">
      <c r="A75" s="16" t="s">
        <v>79</v>
      </c>
      <c r="B75" s="7">
        <v>4</v>
      </c>
      <c r="C75" s="7">
        <v>24</v>
      </c>
      <c r="D75" s="17">
        <v>9780325167893</v>
      </c>
      <c r="E75" s="18">
        <v>544.5</v>
      </c>
      <c r="F75" s="9"/>
      <c r="G75" s="10">
        <f t="shared" si="2"/>
        <v>0</v>
      </c>
    </row>
    <row r="76" spans="1:25" s="11" customFormat="1" ht="16" customHeight="1" x14ac:dyDescent="0.35">
      <c r="A76" s="16" t="s">
        <v>80</v>
      </c>
      <c r="B76" s="7">
        <v>4</v>
      </c>
      <c r="C76" s="7">
        <v>24</v>
      </c>
      <c r="D76" s="17">
        <v>9780325167909</v>
      </c>
      <c r="E76" s="18">
        <v>544.5</v>
      </c>
      <c r="F76" s="9"/>
      <c r="G76" s="10">
        <f t="shared" si="2"/>
        <v>0</v>
      </c>
    </row>
    <row r="77" spans="1:25" s="11" customFormat="1" ht="16" customHeight="1" x14ac:dyDescent="0.35">
      <c r="A77" s="16" t="s">
        <v>81</v>
      </c>
      <c r="B77" s="7">
        <v>4</v>
      </c>
      <c r="C77" s="7">
        <v>24</v>
      </c>
      <c r="D77" s="17">
        <v>9780325167916</v>
      </c>
      <c r="E77" s="18">
        <v>544.5</v>
      </c>
      <c r="F77" s="9"/>
      <c r="G77" s="10">
        <f t="shared" si="2"/>
        <v>0</v>
      </c>
    </row>
    <row r="78" spans="1:25" s="11" customFormat="1" ht="16" customHeight="1" x14ac:dyDescent="0.35">
      <c r="A78" s="16" t="s">
        <v>82</v>
      </c>
      <c r="B78" s="7">
        <v>4</v>
      </c>
      <c r="C78" s="7">
        <v>24</v>
      </c>
      <c r="D78" s="17">
        <v>9780325167923</v>
      </c>
      <c r="E78" s="18">
        <v>544.5</v>
      </c>
      <c r="F78" s="9"/>
      <c r="G78" s="10">
        <f t="shared" si="2"/>
        <v>0</v>
      </c>
    </row>
    <row r="79" spans="1:25" s="11" customFormat="1" ht="16" customHeight="1" x14ac:dyDescent="0.35">
      <c r="A79" s="16" t="s">
        <v>83</v>
      </c>
      <c r="B79" s="7">
        <v>4</v>
      </c>
      <c r="C79" s="7">
        <v>24</v>
      </c>
      <c r="D79" s="17">
        <v>9780325167930</v>
      </c>
      <c r="E79" s="18">
        <v>544.5</v>
      </c>
      <c r="F79" s="9"/>
      <c r="G79" s="10">
        <f t="shared" si="2"/>
        <v>0</v>
      </c>
    </row>
    <row r="80" spans="1:25" s="11" customFormat="1" ht="16" customHeight="1" x14ac:dyDescent="0.35">
      <c r="A80" s="16" t="s">
        <v>84</v>
      </c>
      <c r="B80" s="7">
        <v>4</v>
      </c>
      <c r="C80" s="7">
        <v>24</v>
      </c>
      <c r="D80" s="17">
        <v>9780325167947</v>
      </c>
      <c r="E80" s="18">
        <v>544.5</v>
      </c>
      <c r="F80" s="9"/>
      <c r="G80" s="10">
        <f t="shared" si="2"/>
        <v>0</v>
      </c>
    </row>
    <row r="81" spans="1:25" s="11" customFormat="1" ht="16" customHeight="1" x14ac:dyDescent="0.35">
      <c r="A81" s="16" t="s">
        <v>85</v>
      </c>
      <c r="B81" s="7">
        <v>4</v>
      </c>
      <c r="C81" s="7">
        <v>24</v>
      </c>
      <c r="D81" s="17">
        <v>9780325167954</v>
      </c>
      <c r="E81" s="18">
        <v>544.5</v>
      </c>
      <c r="F81" s="9"/>
      <c r="G81" s="10">
        <f t="shared" si="2"/>
        <v>0</v>
      </c>
    </row>
    <row r="82" spans="1:25" s="11" customFormat="1" ht="16" customHeight="1" x14ac:dyDescent="0.35">
      <c r="A82" s="16" t="s">
        <v>86</v>
      </c>
      <c r="B82" s="7">
        <v>4</v>
      </c>
      <c r="C82" s="7">
        <v>24</v>
      </c>
      <c r="D82" s="17">
        <v>9780325167961</v>
      </c>
      <c r="E82" s="18">
        <v>544.5</v>
      </c>
      <c r="F82" s="9"/>
      <c r="G82" s="10">
        <f t="shared" si="2"/>
        <v>0</v>
      </c>
    </row>
    <row r="83" spans="1:25" s="11" customFormat="1" ht="16" customHeight="1" x14ac:dyDescent="0.35">
      <c r="A83" s="16" t="s">
        <v>87</v>
      </c>
      <c r="B83" s="7">
        <v>4</v>
      </c>
      <c r="C83" s="7">
        <v>24</v>
      </c>
      <c r="D83" s="17">
        <v>9780325167978</v>
      </c>
      <c r="E83" s="18">
        <v>544.5</v>
      </c>
      <c r="F83" s="9"/>
      <c r="G83" s="10">
        <f t="shared" si="2"/>
        <v>0</v>
      </c>
    </row>
    <row r="84" spans="1:25" s="11" customFormat="1" ht="16" customHeight="1" x14ac:dyDescent="0.35">
      <c r="A84" s="16" t="s">
        <v>88</v>
      </c>
      <c r="B84" s="7">
        <v>4</v>
      </c>
      <c r="C84" s="7">
        <v>24</v>
      </c>
      <c r="D84" s="17">
        <v>9780325167985</v>
      </c>
      <c r="E84" s="18">
        <v>544.5</v>
      </c>
      <c r="F84" s="9"/>
      <c r="G84" s="10">
        <f t="shared" si="2"/>
        <v>0</v>
      </c>
    </row>
    <row r="85" spans="1:25" s="15" customFormat="1" ht="20.5" customHeight="1" x14ac:dyDescent="0.35">
      <c r="A85" s="54" t="s">
        <v>89</v>
      </c>
      <c r="B85" s="54"/>
      <c r="C85" s="54"/>
      <c r="D85" s="54"/>
      <c r="E85" s="54"/>
      <c r="F85" s="54"/>
      <c r="G85" s="54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4"/>
    </row>
    <row r="86" spans="1:25" s="11" customFormat="1" ht="16" customHeight="1" x14ac:dyDescent="0.35">
      <c r="A86" s="16" t="s">
        <v>90</v>
      </c>
      <c r="B86" s="7">
        <v>4</v>
      </c>
      <c r="C86" s="7">
        <v>24</v>
      </c>
      <c r="D86" s="17">
        <v>9780325169958</v>
      </c>
      <c r="E86" s="18">
        <v>544.5</v>
      </c>
      <c r="F86" s="9"/>
      <c r="G86" s="10">
        <f t="shared" si="2"/>
        <v>0</v>
      </c>
    </row>
    <row r="87" spans="1:25" s="11" customFormat="1" ht="16" customHeight="1" x14ac:dyDescent="0.35">
      <c r="A87" s="16" t="s">
        <v>91</v>
      </c>
      <c r="B87" s="7">
        <v>4</v>
      </c>
      <c r="C87" s="7">
        <v>24</v>
      </c>
      <c r="D87" s="17">
        <v>9780325169965</v>
      </c>
      <c r="E87" s="18">
        <v>544.5</v>
      </c>
      <c r="F87" s="9"/>
      <c r="G87" s="10">
        <f t="shared" si="2"/>
        <v>0</v>
      </c>
    </row>
    <row r="88" spans="1:25" s="11" customFormat="1" ht="16" customHeight="1" x14ac:dyDescent="0.35">
      <c r="A88" s="16" t="s">
        <v>92</v>
      </c>
      <c r="B88" s="7">
        <v>4</v>
      </c>
      <c r="C88" s="7">
        <v>24</v>
      </c>
      <c r="D88" s="17">
        <v>9780325169972</v>
      </c>
      <c r="E88" s="18">
        <v>544.5</v>
      </c>
      <c r="F88" s="9"/>
      <c r="G88" s="10">
        <f t="shared" si="2"/>
        <v>0</v>
      </c>
    </row>
    <row r="89" spans="1:25" s="11" customFormat="1" ht="16" customHeight="1" x14ac:dyDescent="0.35">
      <c r="A89" s="16" t="s">
        <v>93</v>
      </c>
      <c r="B89" s="7">
        <v>4</v>
      </c>
      <c r="C89" s="7">
        <v>24</v>
      </c>
      <c r="D89" s="17">
        <v>9780325169989</v>
      </c>
      <c r="E89" s="18">
        <v>544.5</v>
      </c>
      <c r="F89" s="9"/>
      <c r="G89" s="10">
        <f t="shared" si="2"/>
        <v>0</v>
      </c>
    </row>
    <row r="90" spans="1:25" s="11" customFormat="1" ht="16" customHeight="1" x14ac:dyDescent="0.35">
      <c r="A90" s="16" t="s">
        <v>94</v>
      </c>
      <c r="B90" s="7">
        <v>4</v>
      </c>
      <c r="C90" s="7">
        <v>24</v>
      </c>
      <c r="D90" s="17">
        <v>9780325169996</v>
      </c>
      <c r="E90" s="18">
        <v>544.5</v>
      </c>
      <c r="F90" s="9"/>
      <c r="G90" s="10">
        <f t="shared" si="2"/>
        <v>0</v>
      </c>
    </row>
    <row r="91" spans="1:25" s="11" customFormat="1" ht="16" customHeight="1" x14ac:dyDescent="0.35">
      <c r="A91" s="16" t="s">
        <v>95</v>
      </c>
      <c r="B91" s="7">
        <v>4</v>
      </c>
      <c r="C91" s="7">
        <v>24</v>
      </c>
      <c r="D91" s="17">
        <v>9780325170008</v>
      </c>
      <c r="E91" s="18">
        <v>544.5</v>
      </c>
      <c r="F91" s="9"/>
      <c r="G91" s="10">
        <f t="shared" si="2"/>
        <v>0</v>
      </c>
    </row>
    <row r="92" spans="1:25" s="11" customFormat="1" ht="16" customHeight="1" x14ac:dyDescent="0.35">
      <c r="A92" s="16" t="s">
        <v>96</v>
      </c>
      <c r="B92" s="7">
        <v>4</v>
      </c>
      <c r="C92" s="7">
        <v>24</v>
      </c>
      <c r="D92" s="17">
        <v>9780325170015</v>
      </c>
      <c r="E92" s="18">
        <v>544.5</v>
      </c>
      <c r="F92" s="9"/>
      <c r="G92" s="10">
        <f t="shared" si="2"/>
        <v>0</v>
      </c>
    </row>
    <row r="93" spans="1:25" s="11" customFormat="1" ht="16" customHeight="1" x14ac:dyDescent="0.35">
      <c r="A93" s="16" t="s">
        <v>97</v>
      </c>
      <c r="B93" s="7">
        <v>4</v>
      </c>
      <c r="C93" s="7">
        <v>24</v>
      </c>
      <c r="D93" s="17">
        <v>9780325170022</v>
      </c>
      <c r="E93" s="18">
        <v>544.5</v>
      </c>
      <c r="F93" s="9"/>
      <c r="G93" s="10">
        <f t="shared" si="2"/>
        <v>0</v>
      </c>
    </row>
    <row r="94" spans="1:25" s="11" customFormat="1" ht="16" customHeight="1" x14ac:dyDescent="0.35">
      <c r="A94" s="16" t="s">
        <v>98</v>
      </c>
      <c r="B94" s="7">
        <v>4</v>
      </c>
      <c r="C94" s="7">
        <v>24</v>
      </c>
      <c r="D94" s="17">
        <v>9780325170039</v>
      </c>
      <c r="E94" s="18">
        <v>544.5</v>
      </c>
      <c r="F94" s="9"/>
      <c r="G94" s="10">
        <f t="shared" si="2"/>
        <v>0</v>
      </c>
    </row>
    <row r="95" spans="1:25" s="11" customFormat="1" ht="16" customHeight="1" x14ac:dyDescent="0.35">
      <c r="A95" s="16" t="s">
        <v>99</v>
      </c>
      <c r="B95" s="7">
        <v>4</v>
      </c>
      <c r="C95" s="7">
        <v>24</v>
      </c>
      <c r="D95" s="17">
        <v>9780325170046</v>
      </c>
      <c r="E95" s="18">
        <v>544.5</v>
      </c>
      <c r="F95" s="9"/>
      <c r="G95" s="10">
        <f t="shared" si="2"/>
        <v>0</v>
      </c>
    </row>
    <row r="96" spans="1:25" s="11" customFormat="1" ht="16" customHeight="1" x14ac:dyDescent="0.35">
      <c r="A96" s="16" t="s">
        <v>100</v>
      </c>
      <c r="B96" s="7">
        <v>4</v>
      </c>
      <c r="C96" s="7">
        <v>24</v>
      </c>
      <c r="D96" s="17">
        <v>9780325170053</v>
      </c>
      <c r="E96" s="18">
        <v>544.5</v>
      </c>
      <c r="F96" s="9"/>
      <c r="G96" s="10">
        <f t="shared" si="2"/>
        <v>0</v>
      </c>
    </row>
    <row r="97" spans="1:7" s="11" customFormat="1" ht="16" customHeight="1" x14ac:dyDescent="0.35">
      <c r="A97" s="16" t="s">
        <v>101</v>
      </c>
      <c r="B97" s="7">
        <v>4</v>
      </c>
      <c r="C97" s="7">
        <v>24</v>
      </c>
      <c r="D97" s="17">
        <v>9780325170060</v>
      </c>
      <c r="E97" s="18">
        <v>544.5</v>
      </c>
      <c r="F97" s="9"/>
      <c r="G97" s="10">
        <f t="shared" si="2"/>
        <v>0</v>
      </c>
    </row>
    <row r="98" spans="1:7" s="19" customFormat="1" x14ac:dyDescent="0.6">
      <c r="A98" s="55" t="s">
        <v>102</v>
      </c>
      <c r="B98" s="55"/>
      <c r="C98" s="55"/>
      <c r="D98" s="55"/>
      <c r="E98" s="55"/>
      <c r="F98" s="55"/>
      <c r="G98" s="55"/>
    </row>
    <row r="99" spans="1:7" s="11" customFormat="1" ht="16" customHeight="1" x14ac:dyDescent="0.35">
      <c r="A99" s="56" t="s">
        <v>103</v>
      </c>
      <c r="B99" s="56"/>
      <c r="C99" s="56"/>
      <c r="D99" s="20">
        <v>9780325053615</v>
      </c>
      <c r="E99" s="21">
        <v>63.5</v>
      </c>
      <c r="F99" s="22"/>
      <c r="G99" s="10">
        <f t="shared" ref="G99:G104" si="3">E99*F99</f>
        <v>0</v>
      </c>
    </row>
    <row r="100" spans="1:7" s="11" customFormat="1" ht="16" customHeight="1" x14ac:dyDescent="0.35">
      <c r="A100" s="56" t="s">
        <v>104</v>
      </c>
      <c r="B100" s="56"/>
      <c r="C100" s="56"/>
      <c r="D100" s="20">
        <v>9780325053622</v>
      </c>
      <c r="E100" s="21">
        <v>288.25</v>
      </c>
      <c r="F100" s="22"/>
      <c r="G100" s="10">
        <f t="shared" si="3"/>
        <v>0</v>
      </c>
    </row>
    <row r="101" spans="1:7" s="19" customFormat="1" ht="16" customHeight="1" x14ac:dyDescent="0.6">
      <c r="A101" s="56" t="s">
        <v>105</v>
      </c>
      <c r="B101" s="56"/>
      <c r="C101" s="56"/>
      <c r="D101" s="20">
        <v>9780325042855</v>
      </c>
      <c r="E101" s="21">
        <v>63.5</v>
      </c>
      <c r="F101" s="22"/>
      <c r="G101" s="10">
        <f t="shared" si="3"/>
        <v>0</v>
      </c>
    </row>
    <row r="102" spans="1:7" s="19" customFormat="1" ht="16" customHeight="1" x14ac:dyDescent="0.6">
      <c r="A102" s="56" t="s">
        <v>106</v>
      </c>
      <c r="B102" s="56"/>
      <c r="C102" s="56"/>
      <c r="D102" s="7">
        <v>9780325042862</v>
      </c>
      <c r="E102" s="21">
        <v>288.25</v>
      </c>
      <c r="F102" s="22"/>
      <c r="G102" s="10">
        <f t="shared" si="3"/>
        <v>0</v>
      </c>
    </row>
    <row r="103" spans="1:7" s="19" customFormat="1" ht="16" customHeight="1" x14ac:dyDescent="0.6">
      <c r="A103" s="56" t="s">
        <v>107</v>
      </c>
      <c r="B103" s="56"/>
      <c r="C103" s="56"/>
      <c r="D103" s="20">
        <v>9780325042879</v>
      </c>
      <c r="E103" s="21">
        <v>63.5</v>
      </c>
      <c r="F103" s="22"/>
      <c r="G103" s="10">
        <f t="shared" si="3"/>
        <v>0</v>
      </c>
    </row>
    <row r="104" spans="1:7" s="19" customFormat="1" ht="16" customHeight="1" x14ac:dyDescent="0.6">
      <c r="A104" s="56" t="s">
        <v>108</v>
      </c>
      <c r="B104" s="56"/>
      <c r="C104" s="56"/>
      <c r="D104" s="20">
        <v>9780325042886</v>
      </c>
      <c r="E104" s="21">
        <v>288.25</v>
      </c>
      <c r="F104" s="22"/>
      <c r="G104" s="10">
        <f t="shared" si="3"/>
        <v>0</v>
      </c>
    </row>
    <row r="105" spans="1:7" s="19" customFormat="1" x14ac:dyDescent="0.6">
      <c r="A105" s="55" t="s">
        <v>109</v>
      </c>
      <c r="B105" s="55"/>
      <c r="C105" s="55"/>
      <c r="D105" s="55"/>
      <c r="E105" s="55"/>
      <c r="F105" s="55"/>
      <c r="G105" s="55"/>
    </row>
    <row r="106" spans="1:7" s="19" customFormat="1" ht="16" customHeight="1" x14ac:dyDescent="0.6">
      <c r="A106" s="56" t="s">
        <v>110</v>
      </c>
      <c r="B106" s="56"/>
      <c r="C106" s="56"/>
      <c r="D106" s="20">
        <v>9780325137261</v>
      </c>
      <c r="E106" s="21">
        <v>63.5</v>
      </c>
      <c r="F106" s="22"/>
      <c r="G106" s="10">
        <f t="shared" ref="G106:G109" si="4">E106*F106</f>
        <v>0</v>
      </c>
    </row>
    <row r="107" spans="1:7" s="19" customFormat="1" ht="16" customHeight="1" x14ac:dyDescent="0.6">
      <c r="A107" s="56" t="s">
        <v>111</v>
      </c>
      <c r="B107" s="56"/>
      <c r="C107" s="56"/>
      <c r="D107" s="20">
        <v>9780325137254</v>
      </c>
      <c r="E107" s="21">
        <v>288.25</v>
      </c>
      <c r="F107" s="22"/>
      <c r="G107" s="10">
        <f t="shared" si="4"/>
        <v>0</v>
      </c>
    </row>
    <row r="108" spans="1:7" s="19" customFormat="1" ht="16" customHeight="1" x14ac:dyDescent="0.6">
      <c r="A108" s="56" t="s">
        <v>112</v>
      </c>
      <c r="B108" s="56"/>
      <c r="C108" s="56"/>
      <c r="D108" s="20">
        <v>9780325137278</v>
      </c>
      <c r="E108" s="21">
        <v>63.5</v>
      </c>
      <c r="F108" s="22"/>
      <c r="G108" s="10">
        <f t="shared" si="4"/>
        <v>0</v>
      </c>
    </row>
    <row r="109" spans="1:7" s="19" customFormat="1" ht="16" customHeight="1" x14ac:dyDescent="0.6">
      <c r="A109" s="56" t="s">
        <v>113</v>
      </c>
      <c r="B109" s="56"/>
      <c r="C109" s="56"/>
      <c r="D109" s="20">
        <v>9780325137285</v>
      </c>
      <c r="E109" s="21">
        <v>288.25</v>
      </c>
      <c r="F109" s="22"/>
      <c r="G109" s="10">
        <f t="shared" si="4"/>
        <v>0</v>
      </c>
    </row>
    <row r="110" spans="1:7" s="19" customFormat="1" x14ac:dyDescent="0.6">
      <c r="A110" s="55" t="s">
        <v>114</v>
      </c>
      <c r="B110" s="55"/>
      <c r="C110" s="55"/>
      <c r="D110" s="55"/>
      <c r="E110" s="55"/>
      <c r="F110" s="55"/>
      <c r="G110" s="55"/>
    </row>
    <row r="111" spans="1:7" s="11" customFormat="1" ht="16" customHeight="1" x14ac:dyDescent="0.35">
      <c r="A111" s="56" t="s">
        <v>115</v>
      </c>
      <c r="B111" s="56"/>
      <c r="C111" s="56"/>
      <c r="D111" s="20">
        <v>9780325105727</v>
      </c>
      <c r="E111" s="21">
        <v>126</v>
      </c>
      <c r="F111" s="22"/>
      <c r="G111" s="10">
        <f t="shared" ref="G111:G114" si="5">E111*F111</f>
        <v>0</v>
      </c>
    </row>
    <row r="112" spans="1:7" s="11" customFormat="1" ht="16" customHeight="1" x14ac:dyDescent="0.35">
      <c r="A112" s="56" t="s">
        <v>116</v>
      </c>
      <c r="B112" s="56"/>
      <c r="C112" s="56"/>
      <c r="D112" s="20">
        <v>9780325105734</v>
      </c>
      <c r="E112" s="21">
        <v>126</v>
      </c>
      <c r="F112" s="22"/>
      <c r="G112" s="10">
        <f t="shared" si="5"/>
        <v>0</v>
      </c>
    </row>
    <row r="113" spans="1:7" s="11" customFormat="1" ht="16" customHeight="1" x14ac:dyDescent="0.35">
      <c r="A113" s="56" t="s">
        <v>117</v>
      </c>
      <c r="B113" s="56"/>
      <c r="C113" s="56"/>
      <c r="D113" s="20">
        <v>9780325105741</v>
      </c>
      <c r="E113" s="21">
        <v>126</v>
      </c>
      <c r="F113" s="22"/>
      <c r="G113" s="10">
        <f t="shared" si="5"/>
        <v>0</v>
      </c>
    </row>
    <row r="114" spans="1:7" s="11" customFormat="1" ht="16" customHeight="1" x14ac:dyDescent="0.35">
      <c r="A114" s="56" t="s">
        <v>118</v>
      </c>
      <c r="B114" s="56"/>
      <c r="C114" s="56"/>
      <c r="D114" s="20">
        <v>9780325105758</v>
      </c>
      <c r="E114" s="21">
        <v>126</v>
      </c>
      <c r="F114" s="22"/>
      <c r="G114" s="10">
        <f t="shared" si="5"/>
        <v>0</v>
      </c>
    </row>
    <row r="115" spans="1:7" s="11" customFormat="1" ht="16" customHeight="1" x14ac:dyDescent="0.35">
      <c r="A115" s="56" t="s">
        <v>119</v>
      </c>
      <c r="B115" s="56"/>
      <c r="C115" s="56"/>
      <c r="D115" s="20">
        <v>9780325111919</v>
      </c>
      <c r="E115" s="21">
        <v>126</v>
      </c>
      <c r="F115" s="22"/>
      <c r="G115" s="10">
        <f>E115*F115</f>
        <v>0</v>
      </c>
    </row>
    <row r="116" spans="1:7" s="11" customFormat="1" ht="16" customHeight="1" x14ac:dyDescent="0.35">
      <c r="A116" s="56" t="s">
        <v>120</v>
      </c>
      <c r="B116" s="56"/>
      <c r="C116" s="56"/>
      <c r="D116" s="20">
        <v>9780325120096</v>
      </c>
      <c r="E116" s="21">
        <v>126</v>
      </c>
      <c r="F116" s="22"/>
      <c r="G116" s="10">
        <f>E116*F116</f>
        <v>0</v>
      </c>
    </row>
    <row r="117" spans="1:7" s="11" customFormat="1" ht="16" customHeight="1" x14ac:dyDescent="0.35">
      <c r="A117" s="56" t="s">
        <v>121</v>
      </c>
      <c r="B117" s="56"/>
      <c r="C117" s="56"/>
      <c r="D117" s="20">
        <v>9780325120102</v>
      </c>
      <c r="E117" s="21">
        <v>126</v>
      </c>
      <c r="F117" s="22"/>
      <c r="G117" s="10">
        <f>E117*F117</f>
        <v>0</v>
      </c>
    </row>
    <row r="118" spans="1:7" s="19" customFormat="1" x14ac:dyDescent="0.6">
      <c r="A118" s="55" t="s">
        <v>122</v>
      </c>
      <c r="B118" s="55"/>
      <c r="C118" s="55"/>
      <c r="D118" s="55"/>
      <c r="E118" s="55"/>
      <c r="F118" s="55"/>
      <c r="G118" s="55"/>
    </row>
    <row r="119" spans="1:7" s="11" customFormat="1" ht="16" customHeight="1" x14ac:dyDescent="0.35">
      <c r="A119" s="57" t="s">
        <v>123</v>
      </c>
      <c r="B119" s="58"/>
      <c r="C119" s="59"/>
      <c r="D119" s="20">
        <v>9780325128443</v>
      </c>
      <c r="E119" s="21">
        <v>176.5</v>
      </c>
      <c r="F119" s="22"/>
      <c r="G119" s="10">
        <f>E119*F119</f>
        <v>0</v>
      </c>
    </row>
    <row r="120" spans="1:7" s="11" customFormat="1" ht="17.5" x14ac:dyDescent="0.35">
      <c r="A120" s="57" t="s">
        <v>124</v>
      </c>
      <c r="B120" s="58"/>
      <c r="C120" s="59"/>
      <c r="D120" s="20">
        <v>9780325134123</v>
      </c>
      <c r="E120" s="21">
        <v>268.25</v>
      </c>
      <c r="F120" s="22"/>
      <c r="G120" s="10">
        <f t="shared" ref="G120:G135" si="6">E120*F120</f>
        <v>0</v>
      </c>
    </row>
    <row r="121" spans="1:7" s="11" customFormat="1" ht="16" customHeight="1" x14ac:dyDescent="0.35">
      <c r="A121" s="57" t="s">
        <v>125</v>
      </c>
      <c r="B121" s="58"/>
      <c r="C121" s="59"/>
      <c r="D121" s="20">
        <v>9780325131320</v>
      </c>
      <c r="E121" s="21">
        <v>72.5</v>
      </c>
      <c r="F121" s="22"/>
      <c r="G121" s="10">
        <f t="shared" si="6"/>
        <v>0</v>
      </c>
    </row>
    <row r="122" spans="1:7" s="11" customFormat="1" ht="16" customHeight="1" x14ac:dyDescent="0.35">
      <c r="A122" s="56" t="s">
        <v>126</v>
      </c>
      <c r="B122" s="56"/>
      <c r="C122" s="56"/>
      <c r="D122" s="20">
        <v>9780325136288</v>
      </c>
      <c r="E122" s="21">
        <v>127</v>
      </c>
      <c r="F122" s="22"/>
      <c r="G122" s="10">
        <f t="shared" si="6"/>
        <v>0</v>
      </c>
    </row>
    <row r="123" spans="1:7" s="11" customFormat="1" ht="16" customHeight="1" x14ac:dyDescent="0.35">
      <c r="A123" s="56" t="s">
        <v>127</v>
      </c>
      <c r="B123" s="56"/>
      <c r="C123" s="56"/>
      <c r="D123" s="20">
        <v>9780325086842</v>
      </c>
      <c r="E123" s="21">
        <v>90.75</v>
      </c>
      <c r="F123" s="22"/>
      <c r="G123" s="10">
        <f t="shared" si="6"/>
        <v>0</v>
      </c>
    </row>
    <row r="124" spans="1:7" s="11" customFormat="1" ht="16" customHeight="1" x14ac:dyDescent="0.35">
      <c r="A124" s="56" t="s">
        <v>128</v>
      </c>
      <c r="B124" s="56"/>
      <c r="C124" s="56"/>
      <c r="D124" s="20">
        <v>9780325089652</v>
      </c>
      <c r="E124" s="21">
        <v>52</v>
      </c>
      <c r="F124" s="22"/>
      <c r="G124" s="10">
        <f t="shared" si="6"/>
        <v>0</v>
      </c>
    </row>
    <row r="125" spans="1:7" s="11" customFormat="1" ht="16" customHeight="1" x14ac:dyDescent="0.35">
      <c r="A125" s="56" t="s">
        <v>129</v>
      </c>
      <c r="B125" s="56"/>
      <c r="C125" s="56"/>
      <c r="D125" s="20">
        <v>9780325089669</v>
      </c>
      <c r="E125" s="21">
        <v>52</v>
      </c>
      <c r="F125" s="22"/>
      <c r="G125" s="10">
        <f t="shared" si="6"/>
        <v>0</v>
      </c>
    </row>
    <row r="126" spans="1:7" s="11" customFormat="1" ht="16" customHeight="1" x14ac:dyDescent="0.35">
      <c r="A126" s="57" t="s">
        <v>130</v>
      </c>
      <c r="B126" s="58"/>
      <c r="C126" s="59"/>
      <c r="D126" s="20">
        <v>9780325136295</v>
      </c>
      <c r="E126" s="21">
        <v>37.75</v>
      </c>
      <c r="F126" s="22"/>
      <c r="G126" s="10">
        <f t="shared" si="6"/>
        <v>0</v>
      </c>
    </row>
    <row r="127" spans="1:7" s="11" customFormat="1" ht="16" customHeight="1" x14ac:dyDescent="0.35">
      <c r="A127" s="23" t="s">
        <v>131</v>
      </c>
      <c r="B127" s="24"/>
      <c r="C127" s="25"/>
      <c r="D127" s="20">
        <v>9780325089676</v>
      </c>
      <c r="E127" s="21">
        <v>85.5</v>
      </c>
      <c r="F127" s="22"/>
      <c r="G127" s="10">
        <f t="shared" si="6"/>
        <v>0</v>
      </c>
    </row>
    <row r="128" spans="1:7" s="11" customFormat="1" ht="16" customHeight="1" x14ac:dyDescent="0.35">
      <c r="A128" s="23" t="s">
        <v>132</v>
      </c>
      <c r="B128" s="24"/>
      <c r="C128" s="25"/>
      <c r="D128" s="20">
        <v>9780325131566</v>
      </c>
      <c r="E128" s="21">
        <v>78.75</v>
      </c>
      <c r="F128" s="22"/>
      <c r="G128" s="10">
        <f t="shared" si="6"/>
        <v>0</v>
      </c>
    </row>
    <row r="129" spans="1:7" s="11" customFormat="1" ht="16" customHeight="1" x14ac:dyDescent="0.35">
      <c r="A129" s="23" t="s">
        <v>133</v>
      </c>
      <c r="B129" s="24"/>
      <c r="C129" s="25"/>
      <c r="D129" s="20">
        <v>9780325131399</v>
      </c>
      <c r="E129" s="21">
        <v>52</v>
      </c>
      <c r="F129" s="22"/>
      <c r="G129" s="10">
        <f t="shared" si="6"/>
        <v>0</v>
      </c>
    </row>
    <row r="130" spans="1:7" s="11" customFormat="1" ht="16" customHeight="1" x14ac:dyDescent="0.35">
      <c r="A130" s="23" t="s">
        <v>134</v>
      </c>
      <c r="B130" s="24"/>
      <c r="C130" s="25"/>
      <c r="D130" s="20">
        <v>9780325131559</v>
      </c>
      <c r="E130" s="21">
        <v>52</v>
      </c>
      <c r="F130" s="22"/>
      <c r="G130" s="10">
        <f t="shared" si="6"/>
        <v>0</v>
      </c>
    </row>
    <row r="131" spans="1:7" s="11" customFormat="1" ht="16" customHeight="1" x14ac:dyDescent="0.35">
      <c r="A131" s="23" t="s">
        <v>135</v>
      </c>
      <c r="B131" s="24"/>
      <c r="C131" s="25"/>
      <c r="D131" s="20">
        <v>9780325133713</v>
      </c>
      <c r="E131" s="21">
        <v>34.75</v>
      </c>
      <c r="F131" s="22"/>
      <c r="G131" s="10">
        <f t="shared" si="6"/>
        <v>0</v>
      </c>
    </row>
    <row r="132" spans="1:7" s="11" customFormat="1" ht="16" customHeight="1" x14ac:dyDescent="0.35">
      <c r="A132" s="56" t="s">
        <v>136</v>
      </c>
      <c r="B132" s="56"/>
      <c r="C132" s="56"/>
      <c r="D132" s="20">
        <v>9780325051284</v>
      </c>
      <c r="E132" s="21">
        <v>42.5</v>
      </c>
      <c r="F132" s="22"/>
      <c r="G132" s="10">
        <f t="shared" si="6"/>
        <v>0</v>
      </c>
    </row>
    <row r="133" spans="1:7" s="11" customFormat="1" ht="16" customHeight="1" x14ac:dyDescent="0.35">
      <c r="A133" s="57" t="s">
        <v>137</v>
      </c>
      <c r="B133" s="58"/>
      <c r="C133" s="59"/>
      <c r="D133" s="20">
        <v>9780325092331</v>
      </c>
      <c r="E133" s="21">
        <v>99.25</v>
      </c>
      <c r="F133" s="22"/>
      <c r="G133" s="10">
        <f t="shared" si="6"/>
        <v>0</v>
      </c>
    </row>
    <row r="134" spans="1:7" s="11" customFormat="1" ht="16" customHeight="1" x14ac:dyDescent="0.35">
      <c r="A134" s="56" t="s">
        <v>138</v>
      </c>
      <c r="B134" s="56"/>
      <c r="C134" s="56"/>
      <c r="D134" s="20">
        <v>9780325099262</v>
      </c>
      <c r="E134" s="21">
        <v>62</v>
      </c>
      <c r="F134" s="22"/>
      <c r="G134" s="10">
        <f t="shared" si="6"/>
        <v>0</v>
      </c>
    </row>
    <row r="135" spans="1:7" s="11" customFormat="1" ht="16" customHeight="1" x14ac:dyDescent="0.35">
      <c r="A135" s="56" t="s">
        <v>139</v>
      </c>
      <c r="B135" s="56"/>
      <c r="C135" s="56"/>
      <c r="D135" s="20">
        <v>9780325099774</v>
      </c>
      <c r="E135" s="21">
        <v>70.75</v>
      </c>
      <c r="F135" s="22"/>
      <c r="G135" s="10">
        <f t="shared" si="6"/>
        <v>0</v>
      </c>
    </row>
    <row r="136" spans="1:7" s="26" customFormat="1" ht="21" customHeight="1" x14ac:dyDescent="0.6">
      <c r="A136" s="55" t="s">
        <v>140</v>
      </c>
      <c r="B136" s="55"/>
      <c r="C136" s="55"/>
      <c r="D136" s="55"/>
      <c r="E136" s="55"/>
      <c r="F136" s="55"/>
      <c r="G136" s="55"/>
    </row>
    <row r="137" spans="1:7" s="11" customFormat="1" ht="21.5" customHeight="1" x14ac:dyDescent="0.35">
      <c r="A137" s="56" t="s">
        <v>141</v>
      </c>
      <c r="B137" s="56"/>
      <c r="C137" s="56"/>
      <c r="D137" s="20">
        <v>9780138109516</v>
      </c>
      <c r="E137" s="21">
        <v>2945.25</v>
      </c>
      <c r="F137" s="22"/>
      <c r="G137" s="10">
        <f t="shared" ref="G137:G138" si="7">E137*F137</f>
        <v>0</v>
      </c>
    </row>
    <row r="138" spans="1:7" s="11" customFormat="1" ht="21.5" customHeight="1" x14ac:dyDescent="0.35">
      <c r="A138" s="56" t="s">
        <v>142</v>
      </c>
      <c r="B138" s="56"/>
      <c r="C138" s="56"/>
      <c r="D138" s="20">
        <v>9780136760566</v>
      </c>
      <c r="E138" s="21">
        <v>3391.5</v>
      </c>
      <c r="F138" s="22"/>
      <c r="G138" s="10">
        <f t="shared" si="7"/>
        <v>0</v>
      </c>
    </row>
    <row r="139" spans="1:7" s="4" customFormat="1" ht="16" customHeight="1" x14ac:dyDescent="0.6">
      <c r="A139" s="27"/>
      <c r="B139" s="28"/>
      <c r="C139" s="28"/>
      <c r="D139" s="29"/>
      <c r="E139" s="30"/>
      <c r="F139" s="31" t="s">
        <v>143</v>
      </c>
      <c r="G139" s="32">
        <f>SUM(G14:G138)</f>
        <v>0</v>
      </c>
    </row>
    <row r="140" spans="1:7" s="36" customFormat="1" ht="16" customHeight="1" x14ac:dyDescent="0.7">
      <c r="A140" s="61"/>
      <c r="B140" s="62"/>
      <c r="C140" s="62"/>
      <c r="D140" s="33"/>
      <c r="E140" s="34"/>
      <c r="F140" s="35" t="s">
        <v>144</v>
      </c>
      <c r="G140" s="32">
        <f>G139*0.05</f>
        <v>0</v>
      </c>
    </row>
    <row r="141" spans="1:7" s="36" customFormat="1" ht="16" customHeight="1" x14ac:dyDescent="0.7">
      <c r="A141" s="62"/>
      <c r="B141" s="62"/>
      <c r="C141" s="62"/>
      <c r="D141" s="33"/>
      <c r="E141" s="34"/>
      <c r="F141" s="35" t="s">
        <v>145</v>
      </c>
      <c r="G141" s="32">
        <f>G139*0.07</f>
        <v>0</v>
      </c>
    </row>
    <row r="142" spans="1:7" ht="16" customHeight="1" x14ac:dyDescent="0.8">
      <c r="A142" s="62"/>
      <c r="B142" s="62"/>
      <c r="C142" s="62"/>
      <c r="D142" s="33"/>
      <c r="E142" s="37"/>
      <c r="F142" s="31" t="s">
        <v>146</v>
      </c>
      <c r="G142" s="32">
        <f>SUM(G139:G141)</f>
        <v>0</v>
      </c>
    </row>
    <row r="143" spans="1:7" ht="16" customHeight="1" x14ac:dyDescent="0.8">
      <c r="A143" s="62"/>
      <c r="B143" s="62"/>
      <c r="C143" s="62"/>
      <c r="D143" s="39"/>
      <c r="E143" s="40"/>
      <c r="F143" s="39"/>
      <c r="G143" s="39"/>
    </row>
    <row r="144" spans="1:7" ht="16" customHeight="1" x14ac:dyDescent="0.8">
      <c r="A144" s="60" t="s">
        <v>147</v>
      </c>
      <c r="B144" s="60"/>
      <c r="C144" s="60"/>
      <c r="D144" s="60"/>
      <c r="E144" s="60"/>
      <c r="F144" s="60"/>
      <c r="G144" s="60"/>
    </row>
    <row r="145" spans="1:7" ht="16" customHeight="1" x14ac:dyDescent="0.8">
      <c r="A145" s="60" t="s">
        <v>148</v>
      </c>
      <c r="B145" s="60"/>
      <c r="C145" s="60"/>
      <c r="D145" s="60"/>
      <c r="E145" s="60"/>
      <c r="F145" s="60"/>
      <c r="G145" s="60"/>
    </row>
    <row r="146" spans="1:7" ht="16" customHeight="1" x14ac:dyDescent="0.8">
      <c r="A146" s="60" t="s">
        <v>149</v>
      </c>
      <c r="B146" s="60"/>
      <c r="C146" s="60"/>
      <c r="D146" s="60"/>
      <c r="E146" s="60"/>
      <c r="F146" s="60"/>
      <c r="G146" s="60"/>
    </row>
    <row r="147" spans="1:7" ht="65" customHeight="1" x14ac:dyDescent="0.8">
      <c r="A147" s="39"/>
      <c r="B147" s="41"/>
      <c r="C147" s="41"/>
      <c r="D147" s="39"/>
      <c r="E147" s="39"/>
      <c r="F147" s="39"/>
      <c r="G147" s="42"/>
    </row>
  </sheetData>
  <mergeCells count="67">
    <mergeCell ref="A146:G146"/>
    <mergeCell ref="A136:G136"/>
    <mergeCell ref="A137:C137"/>
    <mergeCell ref="A138:C138"/>
    <mergeCell ref="A140:C143"/>
    <mergeCell ref="A144:G144"/>
    <mergeCell ref="A145:G145"/>
    <mergeCell ref="A135:C135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32:C132"/>
    <mergeCell ref="A133:C133"/>
    <mergeCell ref="A134:C134"/>
    <mergeCell ref="A118:G118"/>
    <mergeCell ref="A107:C107"/>
    <mergeCell ref="A108:C108"/>
    <mergeCell ref="A109:C109"/>
    <mergeCell ref="A110:G110"/>
    <mergeCell ref="A111:C111"/>
    <mergeCell ref="A112:C112"/>
    <mergeCell ref="A113:C113"/>
    <mergeCell ref="A114:C114"/>
    <mergeCell ref="A115:C115"/>
    <mergeCell ref="A116:C116"/>
    <mergeCell ref="A117:C117"/>
    <mergeCell ref="A106:C106"/>
    <mergeCell ref="A59:G59"/>
    <mergeCell ref="A72:G72"/>
    <mergeCell ref="A85:G85"/>
    <mergeCell ref="A98:G98"/>
    <mergeCell ref="A99:C99"/>
    <mergeCell ref="A100:C100"/>
    <mergeCell ref="A101:C101"/>
    <mergeCell ref="A102:C102"/>
    <mergeCell ref="A103:C103"/>
    <mergeCell ref="A104:C104"/>
    <mergeCell ref="A105:G105"/>
    <mergeCell ref="A50:G50"/>
    <mergeCell ref="A10:B10"/>
    <mergeCell ref="C10:G10"/>
    <mergeCell ref="A11:B11"/>
    <mergeCell ref="C11:G11"/>
    <mergeCell ref="A12:B12"/>
    <mergeCell ref="C12:G12"/>
    <mergeCell ref="A14:G14"/>
    <mergeCell ref="A22:G22"/>
    <mergeCell ref="A23:G23"/>
    <mergeCell ref="A32:G32"/>
    <mergeCell ref="A41:G41"/>
    <mergeCell ref="A7:B7"/>
    <mergeCell ref="C7:G7"/>
    <mergeCell ref="A8:B8"/>
    <mergeCell ref="C8:G8"/>
    <mergeCell ref="A9:B9"/>
    <mergeCell ref="C9:G9"/>
    <mergeCell ref="A1:G1"/>
    <mergeCell ref="A2:G2"/>
    <mergeCell ref="A4:G4"/>
    <mergeCell ref="A5:G5"/>
    <mergeCell ref="A6:B6"/>
    <mergeCell ref="C6:G6"/>
  </mergeCells>
  <pageMargins left="0.70866141732283472" right="0.70866141732283472" top="0.74803149606299213" bottom="0.74803149606299213" header="0.31496062992125984" footer="0.31496062992125984"/>
  <pageSetup scale="74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2025-07-23T12:37:52Z</cp:lastPrinted>
  <dcterms:created xsi:type="dcterms:W3CDTF">2025-07-23T12:33:20Z</dcterms:created>
  <dcterms:modified xsi:type="dcterms:W3CDTF">2025-11-11T19:19:41Z</dcterms:modified>
</cp:coreProperties>
</file>