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3/Final/French/MLB/"/>
    </mc:Choice>
  </mc:AlternateContent>
  <xr:revisionPtr revIDLastSave="0" documentId="8_{38827274-A7EC-4009-BB8C-78D204D78DA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athologie" sheetId="1" r:id="rId1"/>
  </sheets>
  <definedNames>
    <definedName name="_xlnm.Print_Area" localSheetId="0">Mathologie!$A$1:$G$133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5" i="1" l="1"/>
  <c r="G114" i="1" l="1"/>
  <c r="G119" i="1" l="1"/>
  <c r="G118" i="1"/>
  <c r="G117" i="1"/>
  <c r="G116" i="1"/>
  <c r="G108" i="1"/>
  <c r="G107" i="1"/>
  <c r="G106" i="1"/>
  <c r="G109" i="1"/>
  <c r="G98" i="1" l="1"/>
  <c r="G99" i="1"/>
  <c r="G100" i="1"/>
  <c r="G101" i="1"/>
  <c r="G102" i="1"/>
  <c r="G92" i="1" l="1"/>
  <c r="G89" i="1"/>
  <c r="G70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90" i="1"/>
  <c r="G91" i="1"/>
  <c r="G93" i="1"/>
  <c r="G110" i="1"/>
  <c r="G111" i="1"/>
  <c r="G112" i="1"/>
  <c r="G113" i="1"/>
  <c r="G120" i="1" l="1"/>
  <c r="G121" i="1" s="1"/>
  <c r="G122" i="1" l="1"/>
  <c r="G123" i="1" l="1"/>
</calcChain>
</file>

<file path=xl/sharedStrings.xml><?xml version="1.0" encoding="utf-8"?>
<sst xmlns="http://schemas.openxmlformats.org/spreadsheetml/2006/main" count="228" uniqueCount="141">
  <si>
    <t xml:space="preserve">P.O. #: </t>
  </si>
  <si>
    <t>Domaine</t>
  </si>
  <si>
    <t>Titre</t>
  </si>
  <si>
    <t>ISBN</t>
  </si>
  <si>
    <t xml:space="preserve">Prix net </t>
  </si>
  <si>
    <t>Qté</t>
  </si>
  <si>
    <t xml:space="preserve">Total </t>
  </si>
  <si>
    <t>Le nombre</t>
  </si>
  <si>
    <t>Un beau nid  - 4 exemplaires
A Warm, Cozy Nest Title 4-Pack</t>
  </si>
  <si>
    <t>Garderie pour chiens chez Luc - 4 exemplaires
Dan's Doggy Daycare Title 4-Pack</t>
  </si>
  <si>
    <t>Au parc avec Wilaiya - 4 exemplaires (Premières Nations)
Acorns for Wilaiya Title 4-Pack (Indigenous Content)</t>
  </si>
  <si>
    <t>Beaucoup de points ! - 4 exemplaires
Lots of Dots! Title 4-Pack</t>
  </si>
  <si>
    <t>Des taches partout ! - 4 exemplaires
Spot Check! Title 4-Pack</t>
  </si>
  <si>
    <t>Jouons au waltes ! - 4 exemplaires (Premières Nations) 
Let's Play Waltes! Title 4-Pack (Indigenous Content)</t>
  </si>
  <si>
    <t>Les animaux se cachent bien - 4 exemplaires
Animals Hide Title 4-Pack</t>
  </si>
  <si>
    <t>Au jeu ! - 4 exemplaires
Time for Games Title 4-Pack</t>
  </si>
  <si>
    <t>Le traitement des données et la probabilité</t>
  </si>
  <si>
    <t>Flotte et Plouf - 4 exemplaires
Hedge and Hog Title 4-Pack</t>
  </si>
  <si>
    <t>La mesure</t>
  </si>
  <si>
    <t>C'est bien d'être long ! - 4 exemplaires
To Be Long Title 4-Pack</t>
  </si>
  <si>
    <t>Les gagnants de la foire - 4 exemplaires
The Best in Show Title 4-Pack</t>
  </si>
  <si>
    <t>La modélisation et l’algèbre</t>
  </si>
  <si>
    <t>Beaucoup de bruit - 4 exemplaires
A Lot of Noise! Title 4-Pack</t>
  </si>
  <si>
    <t>On sait perler ! - 4 exemplaires (Premières Nations) 
We Can Bead Title 4-Pack (Indigenous Content)</t>
  </si>
  <si>
    <t>La géométrie</t>
  </si>
  <si>
    <t>De près et de loin - 4 exemplaires
Zoom In, Zoom Out Title 4-Pack</t>
  </si>
  <si>
    <t>Un nouveau nid - 4 exemplaires
The New Nest Title 4-Pack</t>
  </si>
  <si>
    <t>Le mur du château - 4 exemplaires 
The Castle Wall Title 4-Pack</t>
  </si>
  <si>
    <t>En safari ! - 5 exemplaires
On Safari! Title 5-Pack</t>
  </si>
  <si>
    <t>En canot sur la rivière - 5 exemplaires
Paddling the River Title 5-Pack</t>
  </si>
  <si>
    <t>Trop, c'est combien ? - 5 exemplaires
How Many Is Too Many? Title 5-Pack</t>
  </si>
  <si>
    <t>Un repas en famille - 5 exemplaires (Premières Nations) 
A Family Cookout Title 5-Pack (Indigenous Content)</t>
  </si>
  <si>
    <t>Au champ de mais - 5 exemplaires (Premières Nations)
At the Corn Farm Title 5-Pack (Indigenous Content)</t>
  </si>
  <si>
    <t>Des chats et des chatons ! - 5 exemplaires
Cats and Kittens! Title 5-Pack</t>
  </si>
  <si>
    <t>Ca fait 10 ! - 5 exemplaires
That's 10! Title 5-Pack</t>
  </si>
  <si>
    <t>Deux pour un ! - 5 exemplaires
Buy One Get One Title 5-Pack</t>
  </si>
  <si>
    <t>C'est l'heure du hockey ! - 5 exemplaires
Hockey Time! Title 5-Pack</t>
  </si>
  <si>
    <t>Le sport plus ancien au Canada - 5 exemplaires (Premières Nations) 
Canada's Oldest Sport Title 5-Pack  (Indigenous Content)</t>
  </si>
  <si>
    <t>C'est graphique ! - 5 exemplaires
Graph it! Title 5-Pack</t>
  </si>
  <si>
    <t>Le petit grain extraordinaire - 5 exemplaires
The Amazing Seed Title 5-Pack</t>
  </si>
  <si>
    <t>La taille des animaux - 5 exemplaires
Animal Measures Title 5-Pack</t>
  </si>
  <si>
    <t>Neige et Minuit - 5 exemplaires
Midnight and Snowfall Title 5-Pack</t>
  </si>
  <si>
    <t>Pinotte et Loupi - 5 exemplaires
Nutty and Wolfy Title 5-Pack</t>
  </si>
  <si>
    <t>Le cahier souvenir - 5 exemplaires (Premières Nations) 
Memory Book Title 5-Pack (Indigenous Content)</t>
  </si>
  <si>
    <t>Les objets perdus ? - 5 exemplaires
What Was Here? Title 5-Pack</t>
  </si>
  <si>
    <t>L'atelier du tailleur - 5 exemplaires
The Tailor Shop Title 5-Pack</t>
  </si>
  <si>
    <t>Les façons de compter - 5 exemplaires
Ways to Count Title 5-Pack</t>
  </si>
  <si>
    <t>Qu’est-ce que tu préfères ? - 5 exemplaires
What Would You Rather? Title 5-Pack</t>
  </si>
  <si>
    <t>Une journée spéciale au parc - 5 exemplaires
Family Fun Day Title 5-Pack</t>
  </si>
  <si>
    <t>De retour à Batoche - 5 exemplaires (Premières Nations) 
Back to Batoche Title 5-Pack (Indigenous Content)</t>
  </si>
  <si>
    <t>Une classe pleine de projets - 5 exemplaires
A Class-full of Projects Title 5-Pack</t>
  </si>
  <si>
    <t>La tirelire - 5 exemplaires
The Money Jar Title 5-Pack</t>
  </si>
  <si>
    <t>La grande course de traîneaux à chiens - 5 exemplaires (Premières Nations) 
The Great Dogsled Race Title 5-Pack (Indigenous Content)</t>
  </si>
  <si>
    <t>On joue aux biIles. - 5 exemplaires
Marbles, Alleys, Mibs, and Guli! Title 5-Pack</t>
  </si>
  <si>
    <t>La boulangerie d’Array - 5 exemplaires
Array’s Bakery Title 5-Pack</t>
  </si>
  <si>
    <t>Le meilleur anniversaire - 5 exemplaires
The Best Birthday Title 5-Pack</t>
  </si>
  <si>
    <t>Mare en danger ! - 5 exemplaires (Premières Nations) 
Marsh Watch Title 5-Pack (Indigenous Content)</t>
  </si>
  <si>
    <t>Les grands amis - 5 exemplaires
Big Buddy Days Title 5-Pack</t>
  </si>
  <si>
    <t>Prêts pour l’école - 5 exemplaires
Getting Ready for School Title 5-Pack</t>
  </si>
  <si>
    <t>La découverte - 5 exemplaires
The Discovery Title 5-Pack</t>
  </si>
  <si>
    <t>Partager nos histoires - 5 exemplaires (Premières Nations) 
Sharing Our Stories Title 5-Pack (Indigenous Content)</t>
  </si>
  <si>
    <t>J'adore les édifices ! - 5 exemplaires
I Spy Awesome Buildings Title 5-Pack</t>
  </si>
  <si>
    <t>Jojo, le robot - 5 exemplaires
Robo Title 5-Pack</t>
  </si>
  <si>
    <t>La meilleure surprise - 5 exemplaires
The Best Surprise Title 5-Pack</t>
  </si>
  <si>
    <t>En quête des régularités ! - 5 exemplaires (Premières Nations)  
Pattern Quest Title 5-Pack (Indigenous Content)</t>
  </si>
  <si>
    <t>La banique de Kokum - 5 exemplaires (Premières Nations) 
Kokum's Bannock Title 5-Pack (Indigenous Content)</t>
  </si>
  <si>
    <t>Des voyages fantastiques - 5 exemplaires
Fantastic Journeys Title 5-Pack</t>
  </si>
  <si>
    <t>Où est Max ? - 5 exemplaires
Finding Buster Title 5-Pack</t>
  </si>
  <si>
    <t>Les nombres, ça fonctionne comme ça ! - 5 exemplaires
How Numbers Work Title 5-Pack</t>
  </si>
  <si>
    <t>Les maths, ça me fait sourire ! - 5 exemplaires
Math Makes Me Laugh Title 5-Pack</t>
  </si>
  <si>
    <t>Une fête avec les voisins - 5 exemplaires
The Street Party Title 5-Pack</t>
  </si>
  <si>
    <t>Un jardin pour tous - 5 exemplaires (Premières Nations)  
Planting Seeds Title 5-Pack (Indigenous Content)</t>
  </si>
  <si>
    <t>Au camp sportif - 5 exemplaires
Sports Camp Title 5-Pack</t>
  </si>
  <si>
    <t>Une robe pour Calla - 5 exemplaires (Premières Nations)  
Calla’s Jingle Dress Title 5-Pack (Indigenous Content)</t>
  </si>
  <si>
    <t>Un devoir gagnant ! - 5 exemplaires
Hockey Homework Title 5-Pack</t>
  </si>
  <si>
    <t>Bienvenue au parc Nature - 5 exemplaires
Welcome to the Nature Park Title 5-Pack</t>
  </si>
  <si>
    <t>Tentez votre chance ! - 5 exemplaires
Chance Title 5-Pack</t>
  </si>
  <si>
    <t>Un enclos à lapins - 5 exemplaires
The Bunny Challenge Title 5-Pack</t>
  </si>
  <si>
    <t>Tes mesures à TOI ! - 5 exemplaires
Measurements About YOU! Title 5-Pack</t>
  </si>
  <si>
    <t>L'île aux Chèvres - 5 exemplaires (Premières Nations) 
Namir's Marvellous Masterpieces Title 5-Pack</t>
  </si>
  <si>
    <t>À la galerie d'art - 5 exemplaires
The Gallery Tour Title 5-Pack</t>
  </si>
  <si>
    <t>Des édifices magnifiques - 5 exemplaires
WONDERful Buildings Title 5-Pack</t>
  </si>
  <si>
    <t>Les chefs d’œuvre de Namir - 5 exemplaires
Goat Island Title 5-Pack (Indigenous Content)</t>
  </si>
  <si>
    <t>Une semaine de défis - 5 exemplaires
A Week of Challenges Title 5-Pack</t>
  </si>
  <si>
    <t xml:space="preserve">Napperons de l’élève
Mathology Math Mats </t>
  </si>
  <si>
    <t>Napperons de l’élève
Mathologie Math Mats</t>
  </si>
  <si>
    <t>Développement professionnel</t>
  </si>
  <si>
    <t>Atelier
Cours sur la mise en oeuvre de Mathologie</t>
  </si>
  <si>
    <t>Webinaire Mathologie pour les enseignants (français et anglais)
Auditoire : enseignants et responsables des mathématiques M-6 dans les écoles et les districts
Webinar Mathology Teacher Course (English and French)
Audience: K–6 teachers, school, and district math leaders</t>
  </si>
  <si>
    <t>Webinaire Mathologie d’une demi-journée pour les enseignants (français)
Méthode de prestation : sur place et en ligne
Half-Day Mathology Teacher Course (French)
Audience: K–6 teachers, school, and district math leaders</t>
  </si>
  <si>
    <t>Cours Mathologie d’une journée complète pour les enseignants (français)
Auditoire : enseignants et responsables des mathématiques M-6 dans les écoles et les districts
One-Day Mathology Teacher Course (French)
Audience: K–6 teachers, school, and district math leaders</t>
  </si>
  <si>
    <t>Cours Mathologie de deux jours pour les enseignants (français)
Auditoire : enseignants et responsables des mathématiques M-6 dans
Two-Day Mathology Teacher Course (French)
Audience: K–6 teachers, school, and district math leaders</t>
  </si>
  <si>
    <t>Séance Mathologie d’une demi-journée pour les administrateurs
Auditoire : administrateurs, responsables des mathématiques dans les écoles et les districts
Half-Day Mathology Administrator Session
Audience: Administrators, school and district math leaders</t>
  </si>
  <si>
    <t>Rethinking Fractions: 8 Core Concepts to Support Assessment and Learning</t>
  </si>
  <si>
    <t>9780137568215</t>
  </si>
  <si>
    <t>What to Look For, Facilitator’s Guide (Ressource imprimée, M-3, en anglais seulement)</t>
  </si>
  <si>
    <t>9780135402900</t>
  </si>
  <si>
    <t>What to Look For Course Book for Teachers (Ressource imprimée, en anglais seulement)</t>
  </si>
  <si>
    <t>9780135497548</t>
  </si>
  <si>
    <t>What to Look For: Understanding and Developing Student Thinking in Early Numeracy (livre et texte électronique) Book and eText</t>
  </si>
  <si>
    <t>9780321887177</t>
  </si>
  <si>
    <t>What to Look For: Understanding and Developing Student Thinking in Early Numeracy (texte électronique seulement) eText only</t>
  </si>
  <si>
    <t>9780321944665</t>
  </si>
  <si>
    <t>Taking Shape: Activities to Develop Geometric and Spatial Thinking, M–2 (Ressource imprimée, en anglais seulement)</t>
  </si>
  <si>
    <t>9780134153490</t>
  </si>
  <si>
    <t>Math Expressions: Developing Student Thinking and Problem Solving Through Communication, 
en anglais seulement</t>
  </si>
  <si>
    <t>Teaching Math with Meaning: Cultivating Self-Efficacy Through Learning Competencies, 
M–8, en anglais seulement</t>
  </si>
  <si>
    <t>Well Aware – Developing Resilient, Active, and Flourishing Students, en anglais seulement</t>
  </si>
  <si>
    <t>Cours de développement professionnel d’une journée What to Look For in Your Schools pour les
directrices et directeurs
Auditoire : directrices et directeurs d’école
Méthode de prestation : sur place et virtuelle (max. 45 participants)
One-Day What to Look For in Your Schools Professional Learning Course for Principals
Audience: School principals
Delivery Method: On site and Virtual Series (max. 45 participants)</t>
  </si>
  <si>
    <t>9780135497456</t>
  </si>
  <si>
    <t>Cours de deux jours What to Look For Facilitator’s pour les responsables des mathématiques dans les écoles et les districts
Auditoire : administrateurs, responsables des mathématiques dans les écoles et les districts
Méthode de prestation : sur place et virtuelle (max. 45 participants)
Two-Day What to Look For Facilitator's Course for School and District Math Leaders
Audience: Administrators, school and district math leaders
Delivery Method: On site and Virtual Series (max. 45 participants)</t>
  </si>
  <si>
    <t>9780136640448</t>
  </si>
  <si>
    <t>Cours de développement professionnel What to Look For de deux jours pour les enseignants
Auditoire : enseignants de la maternelle à la 2e année
Méthode de prestation : sur place et virtuelle (max. 45 participants)
Two-Day What to Look For Professional Learning Course for Teachers
Audience: K to Grade 2 Teachers
Delivery Method: On site and Virtual Series (max. 45 participants)</t>
  </si>
  <si>
    <t>9780134538570</t>
  </si>
  <si>
    <t>9780134179834</t>
  </si>
  <si>
    <t>Commande totale</t>
  </si>
  <si>
    <t>G.S.T.  (5 %)</t>
  </si>
  <si>
    <t>*Les taxes de vente peuvent varier selon votre province. Le total de la commande ci-dessus sert à des fins d'estimation. Votre facture affichera le total final.</t>
  </si>
  <si>
    <t>**Prière de noter que nous n'acceptons plus les paiements par carte de crédit via courriel, fax ou lettre par la poste.</t>
  </si>
  <si>
    <t>Cours de développement professionnel d’une journée pour les enseignants sur l’exploration du
raisonnement spatial
Auditoire : enseignants de la maternelle à la 2e année
Méthode de prestation : sur place (max. 45 participants)
One-Day Exploring Spatial Reasoning Professional Learning Course for Teachers
Audience: K to Grade 2 teachers
Delivery Method: On site and Virtual Series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</si>
  <si>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</si>
  <si>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</si>
  <si>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</si>
  <si>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</si>
  <si>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</si>
  <si>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</si>
  <si>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</si>
  <si>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</si>
  <si>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</si>
  <si>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>Digital Registration e-mail address:</t>
  </si>
  <si>
    <t>Formulaire de commande - composantes de Mathologie Petits Livrets</t>
  </si>
  <si>
    <r>
      <rPr>
        <b/>
        <sz val="9"/>
        <rFont val="Arial"/>
        <family val="2"/>
      </rPr>
      <t>Ensemble de la maternelle</t>
    </r>
    <r>
      <rPr>
        <sz val="9"/>
        <rFont val="Arial"/>
        <family val="2"/>
      </rPr>
      <t xml:space="preserve"> - 4 exemplaires du livret de l'élève + 1 copie du guide d'enseignement correspondant. 
Le code d'accès au format numérique du guide d'enseignement est inclus. 
</t>
    </r>
    <r>
      <rPr>
        <b/>
        <sz val="9"/>
        <rFont val="Arial"/>
        <family val="2"/>
      </rPr>
      <t>Kindergarten Kits</t>
    </r>
    <r>
      <rPr>
        <sz val="9"/>
        <rFont val="Arial"/>
        <family val="2"/>
      </rPr>
      <t xml:space="preserve"> - 4 copies of Student Edition + 1 copy of corresponding Teacher's Guide. Digital access code provided for Teacher eText </t>
    </r>
  </si>
  <si>
    <r>
      <rPr>
        <b/>
        <sz val="9"/>
        <rFont val="Arial"/>
        <family val="2"/>
      </rPr>
      <t>Ensemble 1ʳᵉ année</t>
    </r>
    <r>
      <rPr>
        <sz val="9"/>
        <rFont val="Arial"/>
        <family val="2"/>
      </rPr>
      <t xml:space="preserve"> - 5 exemplaires du livret de l'élève + 1 copie du guide d'enseignement correspondant. Le code d'accès au format numérique du guide d'enseignement est inclus. 
</t>
    </r>
    <r>
      <rPr>
        <b/>
        <sz val="9"/>
        <rFont val="Arial"/>
        <family val="2"/>
      </rPr>
      <t>Grade 1 Kits -</t>
    </r>
    <r>
      <rPr>
        <sz val="9"/>
        <rFont val="Arial"/>
        <family val="2"/>
      </rPr>
      <t xml:space="preserve"> 5 copies of Student Edition + 1 copy of corresponding Teacher's Guide. Digital access code provided for Teacher eText </t>
    </r>
  </si>
  <si>
    <r>
      <rPr>
        <b/>
        <sz val="9"/>
        <rFont val="Arial"/>
        <family val="2"/>
      </rPr>
      <t>Ensemble 2ᵉ année</t>
    </r>
    <r>
      <rPr>
        <sz val="9"/>
        <rFont val="Arial"/>
        <family val="2"/>
      </rPr>
      <t xml:space="preserve"> - 5 exemplaires du livret de l'élève + 1 copie du guide d'enseignement correspondant. Le code d'accès au format numérique du guide d'enseignement est inclus. 
</t>
    </r>
    <r>
      <rPr>
        <b/>
        <sz val="9"/>
        <rFont val="Arial"/>
        <family val="2"/>
      </rPr>
      <t xml:space="preserve">Grade 2 Kits - </t>
    </r>
    <r>
      <rPr>
        <sz val="9"/>
        <rFont val="Arial"/>
        <family val="2"/>
      </rPr>
      <t xml:space="preserve">5 copies of Student Edition + 1 copy of corresponding Teacher's Guide. Digital access code provided for Teacher eText </t>
    </r>
  </si>
  <si>
    <r>
      <rPr>
        <b/>
        <sz val="9"/>
        <rFont val="Arial"/>
        <family val="2"/>
      </rPr>
      <t>Ensemble 3ᵉ année</t>
    </r>
    <r>
      <rPr>
        <sz val="9"/>
        <rFont val="Arial"/>
        <family val="2"/>
      </rPr>
      <t xml:space="preserve"> - 5 exemplaires du livret de l'élève + 1 copie du guide d'enseignement correspondant. Le code d'accès au format numérique du guide d'enseignement est inclus. 
</t>
    </r>
    <r>
      <rPr>
        <b/>
        <sz val="9"/>
        <rFont val="Arial"/>
        <family val="2"/>
      </rPr>
      <t>Grade 3 Kits -</t>
    </r>
    <r>
      <rPr>
        <sz val="9"/>
        <rFont val="Arial"/>
        <family val="2"/>
      </rPr>
      <t xml:space="preserve"> 5 copies of Student Edition + 1 copy of corresponding Teacher's Guide. Digital access code provided for Teacher eText </t>
    </r>
  </si>
  <si>
    <t>Estimated Final Total</t>
  </si>
  <si>
    <t>Livraison (7 %)</t>
  </si>
  <si>
    <t>Des frais de livraison minimum sont en vigueur selon votre localité. Les prix sont sujets à changement.</t>
  </si>
  <si>
    <t>School Division ● Email: school_inquiries@pearsoned.com ● Tel: 1-800-361-6128 ● www.pearsoncanadaschool.com</t>
  </si>
  <si>
    <t>Elementary and Middle School Mathematics: Teaching Developmentally, M–12, 6e édition canadienne, en anglais seulement</t>
  </si>
  <si>
    <t>2023/2024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</si>
</sst>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22"/>
      <name val="Arial"/>
      <family val="2"/>
    </font>
    <font>
      <sz val="22"/>
      <color theme="1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EE2ED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9" fillId="0" borderId="0" xfId="0" applyFont="1" applyAlignment="1"/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2" fillId="7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/>
    </xf>
    <xf numFmtId="44" fontId="14" fillId="0" borderId="4" xfId="0" applyNumberFormat="1" applyFont="1" applyBorder="1" applyAlignment="1">
      <alignment vertical="center"/>
    </xf>
    <xf numFmtId="164" fontId="14" fillId="0" borderId="4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44" fontId="14" fillId="0" borderId="4" xfId="1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4" fontId="14" fillId="0" borderId="6" xfId="1" applyFont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/>
    </xf>
    <xf numFmtId="44" fontId="14" fillId="0" borderId="4" xfId="1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right" vertical="center"/>
    </xf>
    <xf numFmtId="166" fontId="13" fillId="0" borderId="7" xfId="0" applyNumberFormat="1" applyFont="1" applyBorder="1" applyAlignment="1">
      <alignment vertical="center"/>
    </xf>
    <xf numFmtId="1" fontId="13" fillId="0" borderId="0" xfId="0" applyNumberFormat="1" applyFont="1" applyAlignment="1">
      <alignment horizontal="right" vertical="center"/>
    </xf>
    <xf numFmtId="166" fontId="13" fillId="0" borderId="8" xfId="0" applyNumberFormat="1" applyFont="1" applyBorder="1" applyAlignment="1">
      <alignment vertical="center"/>
    </xf>
    <xf numFmtId="0" fontId="18" fillId="0" borderId="0" xfId="8" applyFont="1" applyAlignment="1">
      <alignment horizontal="right" vertical="center" readingOrder="1"/>
    </xf>
    <xf numFmtId="1" fontId="12" fillId="0" borderId="0" xfId="0" applyNumberFormat="1" applyFont="1" applyAlignment="1">
      <alignment horizontal="right"/>
    </xf>
    <xf numFmtId="0" fontId="20" fillId="0" borderId="0" xfId="0" applyFont="1" applyFill="1" applyAlignment="1"/>
    <xf numFmtId="0" fontId="20" fillId="0" borderId="0" xfId="0" applyFont="1" applyAlignment="1"/>
    <xf numFmtId="0" fontId="8" fillId="0" borderId="0" xfId="0" applyFont="1"/>
    <xf numFmtId="0" fontId="13" fillId="4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" fontId="12" fillId="6" borderId="1" xfId="0" applyNumberFormat="1" applyFont="1" applyFill="1" applyBorder="1" applyAlignment="1">
      <alignment horizontal="left" vertical="center" wrapText="1"/>
    </xf>
    <xf numFmtId="1" fontId="12" fillId="6" borderId="2" xfId="0" applyNumberFormat="1" applyFont="1" applyFill="1" applyBorder="1" applyAlignment="1">
      <alignment horizontal="left" vertical="center" wrapText="1"/>
    </xf>
    <xf numFmtId="1" fontId="12" fillId="6" borderId="3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65" fontId="19" fillId="2" borderId="0" xfId="9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7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165" fontId="21" fillId="2" borderId="0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1" fontId="17" fillId="5" borderId="6" xfId="0" applyNumberFormat="1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/>
    </xf>
    <xf numFmtId="4" fontId="13" fillId="0" borderId="9" xfId="0" applyNumberFormat="1" applyFont="1" applyBorder="1" applyAlignment="1">
      <alignment horizontal="left" vertical="center"/>
    </xf>
    <xf numFmtId="4" fontId="13" fillId="0" borderId="10" xfId="0" applyNumberFormat="1" applyFont="1" applyBorder="1" applyAlignment="1">
      <alignment horizontal="left" vertical="center"/>
    </xf>
    <xf numFmtId="4" fontId="13" fillId="0" borderId="11" xfId="0" applyNumberFormat="1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4" fontId="12" fillId="0" borderId="15" xfId="0" applyNumberFormat="1" applyFont="1" applyBorder="1" applyAlignment="1">
      <alignment horizontal="left" vertical="center"/>
    </xf>
    <xf numFmtId="4" fontId="12" fillId="0" borderId="17" xfId="0" applyNumberFormat="1" applyFont="1" applyBorder="1" applyAlignment="1">
      <alignment horizontal="left" vertical="center"/>
    </xf>
    <xf numFmtId="4" fontId="12" fillId="0" borderId="16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</cellXfs>
  <cellStyles count="10">
    <cellStyle name="Currency" xfId="1" builtinId="4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Hyperlink" xfId="9" builtinId="8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7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pearsoncanada.ca/mathologie" TargetMode="External"/><Relationship Id="rId6" Type="http://schemas.openxmlformats.org/officeDocument/2006/relationships/hyperlink" Target="https://www.facebook.com/pearsonk12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210129</xdr:colOff>
      <xdr:row>119</xdr:row>
      <xdr:rowOff>161846</xdr:rowOff>
    </xdr:from>
    <xdr:to>
      <xdr:col>1</xdr:col>
      <xdr:colOff>3743327</xdr:colOff>
      <xdr:row>123</xdr:row>
      <xdr:rowOff>374073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0129" y="58392501"/>
          <a:ext cx="5497079" cy="1199363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commander ou pour obtenir plus d'information </a:t>
          </a:r>
          <a:r>
            <a:rPr lang="en-US" sz="1100" i="1">
              <a:latin typeface="Arial"/>
              <a:cs typeface="Arial"/>
            </a:rPr>
            <a:t>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8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www.pearsoncanada.ca/mathologie</a:t>
          </a:r>
          <a:endParaRPr lang="en-US" sz="800" b="1" baseline="0">
            <a:solidFill>
              <a:schemeClr val="accent1">
                <a:lumMod val="50000"/>
              </a:schemeClr>
            </a:solidFill>
            <a:latin typeface="Arial"/>
            <a:cs typeface="Arial"/>
          </a:endParaRPr>
        </a:p>
        <a:p>
          <a:pPr algn="ctr"/>
          <a:r>
            <a:rPr lang="en-US" sz="16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Service à la clientèle </a:t>
          </a:r>
          <a:r>
            <a:rPr lang="en-US" sz="1600" b="1" baseline="0">
              <a:latin typeface="Arial"/>
              <a:cs typeface="Arial"/>
            </a:rPr>
            <a:t>: 1(800) 361-6128</a:t>
          </a:r>
        </a:p>
        <a:p>
          <a:pPr algn="ctr"/>
          <a:r>
            <a:rPr lang="en-US" sz="16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5</xdr:col>
      <xdr:colOff>78217</xdr:colOff>
      <xdr:row>0</xdr:row>
      <xdr:rowOff>81976</xdr:rowOff>
    </xdr:from>
    <xdr:to>
      <xdr:col>6</xdr:col>
      <xdr:colOff>901701</xdr:colOff>
      <xdr:row>1</xdr:row>
      <xdr:rowOff>32822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77817" y="81976"/>
          <a:ext cx="1718834" cy="566796"/>
        </a:xfrm>
        <a:prstGeom prst="rect">
          <a:avLst/>
        </a:prstGeom>
      </xdr:spPr>
    </xdr:pic>
    <xdr:clientData/>
  </xdr:twoCellAnchor>
  <xdr:twoCellAnchor>
    <xdr:from>
      <xdr:col>0</xdr:col>
      <xdr:colOff>23813</xdr:colOff>
      <xdr:row>0</xdr:row>
      <xdr:rowOff>0</xdr:rowOff>
    </xdr:from>
    <xdr:to>
      <xdr:col>0</xdr:col>
      <xdr:colOff>1726579</xdr:colOff>
      <xdr:row>1</xdr:row>
      <xdr:rowOff>142876</xdr:rowOff>
    </xdr:to>
    <xdr:pic>
      <xdr:nvPicPr>
        <xdr:cNvPr id="13" name="image00.png">
          <a:extLst>
            <a:ext uri="{FF2B5EF4-FFF2-40B4-BE49-F238E27FC236}">
              <a16:creationId xmlns:a16="http://schemas.microsoft.com/office/drawing/2014/main" id="{6EE23B83-7374-4EE8-87B9-D888AD4FE25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0"/>
          <a:ext cx="1702766" cy="75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3891870</xdr:colOff>
      <xdr:row>128</xdr:row>
      <xdr:rowOff>34481</xdr:rowOff>
    </xdr:from>
    <xdr:to>
      <xdr:col>3</xdr:col>
      <xdr:colOff>841377</xdr:colOff>
      <xdr:row>131</xdr:row>
      <xdr:rowOff>189650</xdr:rowOff>
    </xdr:to>
    <xdr:pic>
      <xdr:nvPicPr>
        <xdr:cNvPr id="16" name="Pictur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49B7B8-BF01-4C99-932C-D2E5649DC749}"/>
            </a:ext>
            <a:ext uri="{147F2762-F138-4A5C-976F-8EAC2B608ADB}">
              <a16:predDERef xmlns:a16="http://schemas.microsoft.com/office/drawing/2014/main" pred="{6EE23B83-7374-4EE8-87B9-D888AD4FE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92120" y="49683544"/>
          <a:ext cx="2235882" cy="750481"/>
        </a:xfrm>
        <a:prstGeom prst="rect">
          <a:avLst/>
        </a:prstGeom>
      </xdr:spPr>
    </xdr:pic>
    <xdr:clientData/>
  </xdr:twoCellAnchor>
  <xdr:twoCellAnchor editAs="oneCell">
    <xdr:from>
      <xdr:col>3</xdr:col>
      <xdr:colOff>981759</xdr:colOff>
      <xdr:row>128</xdr:row>
      <xdr:rowOff>49779</xdr:rowOff>
    </xdr:from>
    <xdr:to>
      <xdr:col>6</xdr:col>
      <xdr:colOff>59916</xdr:colOff>
      <xdr:row>131</xdr:row>
      <xdr:rowOff>182563</xdr:rowOff>
    </xdr:to>
    <xdr:pic>
      <xdr:nvPicPr>
        <xdr:cNvPr id="17" name="Pictur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D994D5-AC40-4289-AF41-0AD8440ACAAF}"/>
            </a:ext>
            <a:ext uri="{147F2762-F138-4A5C-976F-8EAC2B608ADB}">
              <a16:predDERef xmlns:a16="http://schemas.microsoft.com/office/drawing/2014/main" pred="{6E49B7B8-BF01-4C99-932C-D2E5649DC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68384" y="49698842"/>
          <a:ext cx="2197595" cy="728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.com/ca/en/k-12-education/mathology/mathologie/petits-livre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28"/>
  <sheetViews>
    <sheetView tabSelected="1" topLeftCell="A11" zoomScaleNormal="100" zoomScaleSheetLayoutView="80" workbookViewId="0">
      <selection activeCell="D119" sqref="D119"/>
    </sheetView>
  </sheetViews>
  <sheetFormatPr defaultColWidth="10.9140625" defaultRowHeight="15.5" x14ac:dyDescent="0.35"/>
  <cols>
    <col min="1" max="1" width="23" style="1" customWidth="1"/>
    <col min="2" max="2" width="53.9140625" style="1" customWidth="1"/>
    <col min="3" max="3" width="15.4140625" style="2" customWidth="1"/>
    <col min="4" max="4" width="16.4140625" style="1" customWidth="1"/>
    <col min="5" max="5" width="12.6640625" style="1" customWidth="1"/>
    <col min="6" max="6" width="11.75" style="1" customWidth="1"/>
    <col min="7" max="7" width="14.4140625" style="1" customWidth="1"/>
    <col min="8" max="36" width="10.9140625" style="3"/>
    <col min="37" max="16384" width="10.9140625" style="1"/>
  </cols>
  <sheetData>
    <row r="1" spans="1:36" s="54" customFormat="1" ht="48.75" customHeight="1" x14ac:dyDescent="0.35"/>
    <row r="2" spans="1:36" s="53" customFormat="1" ht="47" customHeight="1" x14ac:dyDescent="0.6">
      <c r="A2" s="65" t="s">
        <v>130</v>
      </c>
      <c r="B2" s="65"/>
      <c r="C2" s="65"/>
      <c r="D2" s="65"/>
      <c r="E2" s="65"/>
      <c r="F2" s="65"/>
      <c r="G2" s="65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6" s="5" customFormat="1" ht="24" customHeight="1" x14ac:dyDescent="0.3">
      <c r="A3" s="73" t="s">
        <v>140</v>
      </c>
      <c r="B3" s="73"/>
      <c r="C3" s="73"/>
      <c r="D3" s="73"/>
      <c r="E3" s="73"/>
      <c r="F3" s="73"/>
      <c r="G3" s="7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5" customFormat="1" ht="19.5" customHeight="1" x14ac:dyDescent="0.3">
      <c r="A4" s="66" t="s">
        <v>138</v>
      </c>
      <c r="B4" s="67"/>
      <c r="C4" s="67"/>
      <c r="D4" s="67"/>
      <c r="E4" s="67"/>
      <c r="F4" s="67"/>
      <c r="G4" s="6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s="22" customFormat="1" ht="16" customHeight="1" x14ac:dyDescent="0.35">
      <c r="A5" s="69" t="s">
        <v>0</v>
      </c>
      <c r="B5" s="70"/>
      <c r="C5" s="70"/>
      <c r="D5" s="70"/>
      <c r="E5" s="70"/>
      <c r="F5" s="70"/>
      <c r="G5" s="7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s="24" customFormat="1" ht="16" customHeight="1" x14ac:dyDescent="0.35">
      <c r="A6" s="101" t="s">
        <v>120</v>
      </c>
      <c r="B6" s="102"/>
      <c r="C6" s="98" t="s">
        <v>121</v>
      </c>
      <c r="D6" s="99"/>
      <c r="E6" s="99"/>
      <c r="F6" s="99"/>
      <c r="G6" s="100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22" customFormat="1" ht="16" customHeight="1" x14ac:dyDescent="0.35">
      <c r="A7" s="95" t="s">
        <v>122</v>
      </c>
      <c r="B7" s="97"/>
      <c r="C7" s="95" t="s">
        <v>123</v>
      </c>
      <c r="D7" s="96"/>
      <c r="E7" s="96"/>
      <c r="F7" s="96"/>
      <c r="G7" s="97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s="22" customFormat="1" ht="16" customHeight="1" x14ac:dyDescent="0.35">
      <c r="A8" s="95" t="s">
        <v>124</v>
      </c>
      <c r="B8" s="97"/>
      <c r="C8" s="92" t="s">
        <v>124</v>
      </c>
      <c r="D8" s="93"/>
      <c r="E8" s="93"/>
      <c r="F8" s="93"/>
      <c r="G8" s="94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s="22" customFormat="1" ht="16" customHeight="1" x14ac:dyDescent="0.35">
      <c r="A9" s="95" t="s">
        <v>125</v>
      </c>
      <c r="B9" s="97"/>
      <c r="C9" s="92" t="s">
        <v>125</v>
      </c>
      <c r="D9" s="93"/>
      <c r="E9" s="93"/>
      <c r="F9" s="93"/>
      <c r="G9" s="94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6" s="22" customFormat="1" ht="16" customHeight="1" x14ac:dyDescent="0.35">
      <c r="A10" s="95" t="s">
        <v>126</v>
      </c>
      <c r="B10" s="97"/>
      <c r="C10" s="92" t="s">
        <v>126</v>
      </c>
      <c r="D10" s="93"/>
      <c r="E10" s="93"/>
      <c r="F10" s="93"/>
      <c r="G10" s="94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s="22" customFormat="1" ht="16" customHeight="1" x14ac:dyDescent="0.35">
      <c r="A11" s="95" t="s">
        <v>127</v>
      </c>
      <c r="B11" s="97"/>
      <c r="C11" s="92" t="s">
        <v>127</v>
      </c>
      <c r="D11" s="93"/>
      <c r="E11" s="93"/>
      <c r="F11" s="93"/>
      <c r="G11" s="94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6" s="22" customFormat="1" ht="16" customHeight="1" x14ac:dyDescent="0.35">
      <c r="A12" s="95" t="s">
        <v>128</v>
      </c>
      <c r="B12" s="97"/>
      <c r="C12" s="92" t="s">
        <v>128</v>
      </c>
      <c r="D12" s="93"/>
      <c r="E12" s="93"/>
      <c r="F12" s="93"/>
      <c r="G12" s="94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s="22" customFormat="1" ht="18.5" customHeight="1" x14ac:dyDescent="0.35">
      <c r="A13" s="87" t="s">
        <v>129</v>
      </c>
      <c r="B13" s="88"/>
      <c r="C13" s="88"/>
      <c r="D13" s="88"/>
      <c r="E13" s="88"/>
      <c r="F13" s="88"/>
      <c r="G13" s="8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s="27" customFormat="1" ht="18" customHeight="1" x14ac:dyDescent="0.35">
      <c r="A14" s="25" t="s">
        <v>1</v>
      </c>
      <c r="B14" s="68" t="s">
        <v>2</v>
      </c>
      <c r="C14" s="68"/>
      <c r="D14" s="25" t="s">
        <v>3</v>
      </c>
      <c r="E14" s="25" t="s">
        <v>4</v>
      </c>
      <c r="F14" s="25" t="s">
        <v>5</v>
      </c>
      <c r="G14" s="25" t="s">
        <v>6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s="22" customFormat="1" ht="50.4" customHeight="1" x14ac:dyDescent="0.35">
      <c r="A15" s="55" t="s">
        <v>131</v>
      </c>
      <c r="B15" s="56"/>
      <c r="C15" s="56"/>
      <c r="D15" s="56"/>
      <c r="E15" s="56"/>
      <c r="F15" s="56"/>
      <c r="G15" s="56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s="22" customFormat="1" ht="30" customHeight="1" x14ac:dyDescent="0.35">
      <c r="A16" s="28" t="s">
        <v>7</v>
      </c>
      <c r="B16" s="58" t="s">
        <v>8</v>
      </c>
      <c r="C16" s="59"/>
      <c r="D16" s="29">
        <v>9780134667911</v>
      </c>
      <c r="E16" s="30">
        <v>67.5</v>
      </c>
      <c r="F16" s="29"/>
      <c r="G16" s="31">
        <f>F16*E16</f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 s="22" customFormat="1" ht="30" customHeight="1" x14ac:dyDescent="0.35">
      <c r="A17" s="28" t="s">
        <v>7</v>
      </c>
      <c r="B17" s="58" t="s">
        <v>9</v>
      </c>
      <c r="C17" s="59"/>
      <c r="D17" s="29">
        <v>9780134667928</v>
      </c>
      <c r="E17" s="30">
        <v>67.5</v>
      </c>
      <c r="F17" s="29"/>
      <c r="G17" s="31">
        <f t="shared" ref="G17:G42" si="0">F17*E17</f>
        <v>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 s="22" customFormat="1" ht="30" customHeight="1" x14ac:dyDescent="0.35">
      <c r="A18" s="28" t="s">
        <v>7</v>
      </c>
      <c r="B18" s="58" t="s">
        <v>10</v>
      </c>
      <c r="C18" s="59"/>
      <c r="D18" s="29">
        <v>9780134667935</v>
      </c>
      <c r="E18" s="30">
        <v>67.5</v>
      </c>
      <c r="F18" s="29"/>
      <c r="G18" s="31">
        <f t="shared" si="0"/>
        <v>0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 s="22" customFormat="1" ht="30" customHeight="1" x14ac:dyDescent="0.35">
      <c r="A19" s="28" t="s">
        <v>7</v>
      </c>
      <c r="B19" s="58" t="s">
        <v>11</v>
      </c>
      <c r="C19" s="59"/>
      <c r="D19" s="29">
        <v>9780134667942</v>
      </c>
      <c r="E19" s="30">
        <v>67.5</v>
      </c>
      <c r="F19" s="29"/>
      <c r="G19" s="31">
        <f t="shared" si="0"/>
        <v>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 s="22" customFormat="1" ht="30" customHeight="1" x14ac:dyDescent="0.35">
      <c r="A20" s="28" t="s">
        <v>7</v>
      </c>
      <c r="B20" s="58" t="s">
        <v>12</v>
      </c>
      <c r="C20" s="59"/>
      <c r="D20" s="29">
        <v>9780134667959</v>
      </c>
      <c r="E20" s="30">
        <v>67.5</v>
      </c>
      <c r="F20" s="29"/>
      <c r="G20" s="31">
        <f t="shared" si="0"/>
        <v>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 s="22" customFormat="1" ht="30" customHeight="1" x14ac:dyDescent="0.35">
      <c r="A21" s="28" t="s">
        <v>7</v>
      </c>
      <c r="B21" s="58" t="s">
        <v>13</v>
      </c>
      <c r="C21" s="59"/>
      <c r="D21" s="29">
        <v>9780134667966</v>
      </c>
      <c r="E21" s="30">
        <v>67.5</v>
      </c>
      <c r="F21" s="29"/>
      <c r="G21" s="31">
        <f t="shared" si="0"/>
        <v>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s="22" customFormat="1" ht="30" customHeight="1" x14ac:dyDescent="0.35">
      <c r="A22" s="28" t="s">
        <v>7</v>
      </c>
      <c r="B22" s="58" t="s">
        <v>14</v>
      </c>
      <c r="C22" s="59"/>
      <c r="D22" s="29">
        <v>9780134667973</v>
      </c>
      <c r="E22" s="30">
        <v>67.5</v>
      </c>
      <c r="F22" s="29"/>
      <c r="G22" s="31">
        <f t="shared" si="0"/>
        <v>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s="22" customFormat="1" ht="30" customHeight="1" x14ac:dyDescent="0.35">
      <c r="A23" s="28" t="s">
        <v>7</v>
      </c>
      <c r="B23" s="58" t="s">
        <v>15</v>
      </c>
      <c r="C23" s="59"/>
      <c r="D23" s="32">
        <v>9780134667997</v>
      </c>
      <c r="E23" s="30">
        <v>67.5</v>
      </c>
      <c r="F23" s="29"/>
      <c r="G23" s="31">
        <f t="shared" si="0"/>
        <v>0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s="22" customFormat="1" ht="30" customHeight="1" x14ac:dyDescent="0.35">
      <c r="A24" s="28" t="s">
        <v>16</v>
      </c>
      <c r="B24" s="58" t="s">
        <v>17</v>
      </c>
      <c r="C24" s="59"/>
      <c r="D24" s="33">
        <v>9780134840925</v>
      </c>
      <c r="E24" s="30">
        <v>67.5</v>
      </c>
      <c r="F24" s="29"/>
      <c r="G24" s="31">
        <f t="shared" si="0"/>
        <v>0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s="22" customFormat="1" ht="30" customHeight="1" x14ac:dyDescent="0.35">
      <c r="A25" s="28" t="s">
        <v>18</v>
      </c>
      <c r="B25" s="58" t="s">
        <v>19</v>
      </c>
      <c r="C25" s="59"/>
      <c r="D25" s="34">
        <v>9780134840949</v>
      </c>
      <c r="E25" s="30">
        <v>67.5</v>
      </c>
      <c r="F25" s="29"/>
      <c r="G25" s="31">
        <f t="shared" si="0"/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s="22" customFormat="1" ht="30" customHeight="1" x14ac:dyDescent="0.35">
      <c r="A26" s="28" t="s">
        <v>18</v>
      </c>
      <c r="B26" s="58" t="s">
        <v>20</v>
      </c>
      <c r="C26" s="59"/>
      <c r="D26" s="33">
        <v>9780134840956</v>
      </c>
      <c r="E26" s="30">
        <v>67.5</v>
      </c>
      <c r="F26" s="29"/>
      <c r="G26" s="31">
        <f t="shared" si="0"/>
        <v>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s="22" customFormat="1" ht="30" customHeight="1" x14ac:dyDescent="0.35">
      <c r="A27" s="28" t="s">
        <v>21</v>
      </c>
      <c r="B27" s="58" t="s">
        <v>22</v>
      </c>
      <c r="C27" s="59"/>
      <c r="D27" s="33">
        <v>9780134840994</v>
      </c>
      <c r="E27" s="30">
        <v>67.5</v>
      </c>
      <c r="F27" s="29"/>
      <c r="G27" s="31">
        <f t="shared" si="0"/>
        <v>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s="22" customFormat="1" ht="30" customHeight="1" x14ac:dyDescent="0.35">
      <c r="A28" s="28" t="s">
        <v>21</v>
      </c>
      <c r="B28" s="58" t="s">
        <v>23</v>
      </c>
      <c r="C28" s="59"/>
      <c r="D28" s="33">
        <v>9780134841007</v>
      </c>
      <c r="E28" s="30">
        <v>67.5</v>
      </c>
      <c r="F28" s="29"/>
      <c r="G28" s="31">
        <f t="shared" si="0"/>
        <v>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s="22" customFormat="1" ht="30" customHeight="1" x14ac:dyDescent="0.35">
      <c r="A29" s="28" t="s">
        <v>24</v>
      </c>
      <c r="B29" s="58" t="s">
        <v>25</v>
      </c>
      <c r="C29" s="59"/>
      <c r="D29" s="33">
        <v>9780134841038</v>
      </c>
      <c r="E29" s="30">
        <v>67.5</v>
      </c>
      <c r="F29" s="29"/>
      <c r="G29" s="31">
        <f t="shared" si="0"/>
        <v>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s="22" customFormat="1" ht="30" customHeight="1" x14ac:dyDescent="0.35">
      <c r="A30" s="28" t="s">
        <v>24</v>
      </c>
      <c r="B30" s="58" t="s">
        <v>26</v>
      </c>
      <c r="C30" s="59"/>
      <c r="D30" s="33">
        <v>9780134841045</v>
      </c>
      <c r="E30" s="30">
        <v>67.5</v>
      </c>
      <c r="F30" s="29"/>
      <c r="G30" s="31">
        <f t="shared" si="0"/>
        <v>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s="22" customFormat="1" ht="30" customHeight="1" x14ac:dyDescent="0.35">
      <c r="A31" s="28" t="s">
        <v>24</v>
      </c>
      <c r="B31" s="58" t="s">
        <v>27</v>
      </c>
      <c r="C31" s="59"/>
      <c r="D31" s="35">
        <v>9780134829562</v>
      </c>
      <c r="E31" s="30">
        <v>67.5</v>
      </c>
      <c r="F31" s="29"/>
      <c r="G31" s="31">
        <f t="shared" si="0"/>
        <v>0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2" customFormat="1" ht="30" customHeight="1" x14ac:dyDescent="0.35">
      <c r="A32" s="55" t="s">
        <v>132</v>
      </c>
      <c r="B32" s="56"/>
      <c r="C32" s="56"/>
      <c r="D32" s="56"/>
      <c r="E32" s="56"/>
      <c r="F32" s="56"/>
      <c r="G32" s="56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s="22" customFormat="1" ht="30" customHeight="1" x14ac:dyDescent="0.35">
      <c r="A33" s="28" t="s">
        <v>7</v>
      </c>
      <c r="B33" s="58" t="s">
        <v>28</v>
      </c>
      <c r="C33" s="59"/>
      <c r="D33" s="36">
        <v>9780134668000</v>
      </c>
      <c r="E33" s="30">
        <v>67.5</v>
      </c>
      <c r="F33" s="29"/>
      <c r="G33" s="31">
        <f t="shared" si="0"/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s="22" customFormat="1" ht="30" customHeight="1" x14ac:dyDescent="0.35">
      <c r="A34" s="28" t="s">
        <v>7</v>
      </c>
      <c r="B34" s="58" t="s">
        <v>29</v>
      </c>
      <c r="C34" s="59"/>
      <c r="D34" s="29">
        <v>9780134668017</v>
      </c>
      <c r="E34" s="30">
        <v>67.5</v>
      </c>
      <c r="F34" s="29"/>
      <c r="G34" s="31">
        <f t="shared" si="0"/>
        <v>0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s="22" customFormat="1" ht="30" customHeight="1" x14ac:dyDescent="0.35">
      <c r="A35" s="28" t="s">
        <v>7</v>
      </c>
      <c r="B35" s="58" t="s">
        <v>30</v>
      </c>
      <c r="C35" s="59"/>
      <c r="D35" s="29">
        <v>9780134668024</v>
      </c>
      <c r="E35" s="30">
        <v>67.5</v>
      </c>
      <c r="F35" s="29"/>
      <c r="G35" s="31">
        <f t="shared" si="0"/>
        <v>0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s="22" customFormat="1" ht="30" customHeight="1" x14ac:dyDescent="0.35">
      <c r="A36" s="28" t="s">
        <v>7</v>
      </c>
      <c r="B36" s="58" t="s">
        <v>31</v>
      </c>
      <c r="C36" s="59"/>
      <c r="D36" s="29">
        <v>9780134668031</v>
      </c>
      <c r="E36" s="30">
        <v>67.5</v>
      </c>
      <c r="F36" s="29"/>
      <c r="G36" s="31">
        <f t="shared" si="0"/>
        <v>0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s="22" customFormat="1" ht="30" customHeight="1" x14ac:dyDescent="0.35">
      <c r="A37" s="28" t="s">
        <v>7</v>
      </c>
      <c r="B37" s="58" t="s">
        <v>32</v>
      </c>
      <c r="C37" s="59"/>
      <c r="D37" s="29">
        <v>9780134668048</v>
      </c>
      <c r="E37" s="30">
        <v>67.5</v>
      </c>
      <c r="F37" s="29"/>
      <c r="G37" s="31">
        <f t="shared" si="0"/>
        <v>0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s="22" customFormat="1" ht="30" customHeight="1" x14ac:dyDescent="0.35">
      <c r="A38" s="28" t="s">
        <v>7</v>
      </c>
      <c r="B38" s="58" t="s">
        <v>33</v>
      </c>
      <c r="C38" s="59"/>
      <c r="D38" s="29">
        <v>9780134668055</v>
      </c>
      <c r="E38" s="30">
        <v>67.5</v>
      </c>
      <c r="F38" s="29"/>
      <c r="G38" s="31">
        <f t="shared" si="0"/>
        <v>0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s="22" customFormat="1" ht="30" customHeight="1" x14ac:dyDescent="0.35">
      <c r="A39" s="28" t="s">
        <v>7</v>
      </c>
      <c r="B39" s="58" t="s">
        <v>34</v>
      </c>
      <c r="C39" s="59"/>
      <c r="D39" s="29">
        <v>9780134668079</v>
      </c>
      <c r="E39" s="30">
        <v>67.5</v>
      </c>
      <c r="F39" s="29"/>
      <c r="G39" s="31">
        <f t="shared" si="0"/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s="22" customFormat="1" ht="30" customHeight="1" x14ac:dyDescent="0.35">
      <c r="A40" s="28" t="s">
        <v>7</v>
      </c>
      <c r="B40" s="58" t="s">
        <v>35</v>
      </c>
      <c r="C40" s="59"/>
      <c r="D40" s="29">
        <v>9780134668673</v>
      </c>
      <c r="E40" s="30">
        <v>67.5</v>
      </c>
      <c r="F40" s="29"/>
      <c r="G40" s="31">
        <f t="shared" si="0"/>
        <v>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s="22" customFormat="1" ht="30" customHeight="1" x14ac:dyDescent="0.35">
      <c r="A41" s="28" t="s">
        <v>7</v>
      </c>
      <c r="B41" s="58" t="s">
        <v>36</v>
      </c>
      <c r="C41" s="59"/>
      <c r="D41" s="29">
        <v>9780134668680</v>
      </c>
      <c r="E41" s="30">
        <v>67.5</v>
      </c>
      <c r="F41" s="29"/>
      <c r="G41" s="31">
        <f t="shared" si="0"/>
        <v>0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s="22" customFormat="1" ht="30" customHeight="1" x14ac:dyDescent="0.35">
      <c r="A42" s="28" t="s">
        <v>7</v>
      </c>
      <c r="B42" s="58" t="s">
        <v>37</v>
      </c>
      <c r="C42" s="59"/>
      <c r="D42" s="29">
        <v>9780134668697</v>
      </c>
      <c r="E42" s="30">
        <v>67.5</v>
      </c>
      <c r="F42" s="29"/>
      <c r="G42" s="31">
        <f t="shared" si="0"/>
        <v>0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s="22" customFormat="1" ht="30" customHeight="1" x14ac:dyDescent="0.35">
      <c r="A43" s="55" t="s">
        <v>132</v>
      </c>
      <c r="B43" s="56"/>
      <c r="C43" s="56"/>
      <c r="D43" s="56"/>
      <c r="E43" s="56"/>
      <c r="F43" s="56"/>
      <c r="G43" s="56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6" s="22" customFormat="1" ht="30" customHeight="1" x14ac:dyDescent="0.35">
      <c r="A44" s="28" t="s">
        <v>16</v>
      </c>
      <c r="B44" s="58" t="s">
        <v>38</v>
      </c>
      <c r="C44" s="59"/>
      <c r="D44" s="34">
        <v>9780134840932</v>
      </c>
      <c r="E44" s="30">
        <v>67.5</v>
      </c>
      <c r="F44" s="29"/>
      <c r="G44" s="31">
        <f t="shared" ref="G44:G113" si="1">F44*E44</f>
        <v>0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36" s="22" customFormat="1" ht="30" customHeight="1" x14ac:dyDescent="0.35">
      <c r="A45" s="28" t="s">
        <v>18</v>
      </c>
      <c r="B45" s="58" t="s">
        <v>39</v>
      </c>
      <c r="C45" s="59"/>
      <c r="D45" s="34">
        <v>9780134840963</v>
      </c>
      <c r="E45" s="30">
        <v>67.5</v>
      </c>
      <c r="F45" s="29"/>
      <c r="G45" s="31">
        <f t="shared" si="1"/>
        <v>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36" s="22" customFormat="1" ht="30" customHeight="1" x14ac:dyDescent="0.35">
      <c r="A46" s="28" t="s">
        <v>18</v>
      </c>
      <c r="B46" s="58" t="s">
        <v>40</v>
      </c>
      <c r="C46" s="59"/>
      <c r="D46" s="34">
        <v>9780134840970</v>
      </c>
      <c r="E46" s="30">
        <v>67.5</v>
      </c>
      <c r="F46" s="29"/>
      <c r="G46" s="31">
        <f t="shared" si="1"/>
        <v>0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36" s="22" customFormat="1" ht="30" customHeight="1" x14ac:dyDescent="0.35">
      <c r="A47" s="28" t="s">
        <v>21</v>
      </c>
      <c r="B47" s="58" t="s">
        <v>41</v>
      </c>
      <c r="C47" s="59"/>
      <c r="D47" s="34">
        <v>9780134841014</v>
      </c>
      <c r="E47" s="30">
        <v>67.5</v>
      </c>
      <c r="F47" s="29"/>
      <c r="G47" s="31">
        <f t="shared" si="1"/>
        <v>0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36" s="22" customFormat="1" ht="30" customHeight="1" x14ac:dyDescent="0.35">
      <c r="A48" s="28" t="s">
        <v>21</v>
      </c>
      <c r="B48" s="58" t="s">
        <v>42</v>
      </c>
      <c r="C48" s="59"/>
      <c r="D48" s="34">
        <v>9780134841021</v>
      </c>
      <c r="E48" s="30">
        <v>67.5</v>
      </c>
      <c r="F48" s="29"/>
      <c r="G48" s="31">
        <f t="shared" si="1"/>
        <v>0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:36" s="22" customFormat="1" ht="30" customHeight="1" x14ac:dyDescent="0.35">
      <c r="A49" s="28" t="s">
        <v>24</v>
      </c>
      <c r="B49" s="58" t="s">
        <v>43</v>
      </c>
      <c r="C49" s="59"/>
      <c r="D49" s="34">
        <v>9780134841069</v>
      </c>
      <c r="E49" s="30">
        <v>67.5</v>
      </c>
      <c r="F49" s="29"/>
      <c r="G49" s="31">
        <f t="shared" si="1"/>
        <v>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6" s="22" customFormat="1" ht="30" customHeight="1" x14ac:dyDescent="0.35">
      <c r="A50" s="28" t="s">
        <v>24</v>
      </c>
      <c r="B50" s="58" t="s">
        <v>44</v>
      </c>
      <c r="C50" s="59"/>
      <c r="D50" s="34">
        <v>9780134829579</v>
      </c>
      <c r="E50" s="30">
        <v>67.5</v>
      </c>
      <c r="F50" s="29"/>
      <c r="G50" s="31">
        <f t="shared" si="1"/>
        <v>0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s="22" customFormat="1" ht="30" customHeight="1" x14ac:dyDescent="0.35">
      <c r="A51" s="28" t="s">
        <v>24</v>
      </c>
      <c r="B51" s="58" t="s">
        <v>45</v>
      </c>
      <c r="C51" s="59"/>
      <c r="D51" s="34">
        <v>9780134829616</v>
      </c>
      <c r="E51" s="30">
        <v>67.5</v>
      </c>
      <c r="F51" s="29"/>
      <c r="G51" s="31">
        <f t="shared" si="1"/>
        <v>0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 s="22" customFormat="1" ht="30" customHeight="1" x14ac:dyDescent="0.35">
      <c r="A52" s="55" t="s">
        <v>133</v>
      </c>
      <c r="B52" s="56"/>
      <c r="C52" s="56"/>
      <c r="D52" s="56"/>
      <c r="E52" s="56"/>
      <c r="F52" s="56"/>
      <c r="G52" s="56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s="22" customFormat="1" ht="30" customHeight="1" x14ac:dyDescent="0.35">
      <c r="A53" s="28" t="s">
        <v>7</v>
      </c>
      <c r="B53" s="58" t="s">
        <v>46</v>
      </c>
      <c r="C53" s="59"/>
      <c r="D53" s="29">
        <v>9780134843155</v>
      </c>
      <c r="E53" s="30">
        <v>67.5</v>
      </c>
      <c r="F53" s="33"/>
      <c r="G53" s="31">
        <f t="shared" si="1"/>
        <v>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s="22" customFormat="1" ht="30" customHeight="1" x14ac:dyDescent="0.35">
      <c r="A54" s="28" t="s">
        <v>7</v>
      </c>
      <c r="B54" s="58" t="s">
        <v>47</v>
      </c>
      <c r="C54" s="59"/>
      <c r="D54" s="29">
        <v>9780134843162</v>
      </c>
      <c r="E54" s="30">
        <v>67.5</v>
      </c>
      <c r="F54" s="33"/>
      <c r="G54" s="31">
        <f t="shared" si="1"/>
        <v>0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1:36" s="22" customFormat="1" ht="30" customHeight="1" x14ac:dyDescent="0.35">
      <c r="A55" s="28" t="s">
        <v>7</v>
      </c>
      <c r="B55" s="58" t="s">
        <v>48</v>
      </c>
      <c r="C55" s="59"/>
      <c r="D55" s="29">
        <v>9780134843179</v>
      </c>
      <c r="E55" s="30">
        <v>67.5</v>
      </c>
      <c r="F55" s="33"/>
      <c r="G55" s="31">
        <f t="shared" si="1"/>
        <v>0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36" s="22" customFormat="1" ht="30" customHeight="1" x14ac:dyDescent="0.35">
      <c r="A56" s="28" t="s">
        <v>7</v>
      </c>
      <c r="B56" s="58" t="s">
        <v>49</v>
      </c>
      <c r="C56" s="59"/>
      <c r="D56" s="29">
        <v>9780134843186</v>
      </c>
      <c r="E56" s="30">
        <v>67.5</v>
      </c>
      <c r="F56" s="33"/>
      <c r="G56" s="31">
        <f t="shared" si="1"/>
        <v>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1:36" s="22" customFormat="1" ht="30" customHeight="1" x14ac:dyDescent="0.35">
      <c r="A57" s="28" t="s">
        <v>7</v>
      </c>
      <c r="B57" s="58" t="s">
        <v>50</v>
      </c>
      <c r="C57" s="59"/>
      <c r="D57" s="29">
        <v>9780134843193</v>
      </c>
      <c r="E57" s="30">
        <v>67.5</v>
      </c>
      <c r="F57" s="33"/>
      <c r="G57" s="31">
        <f t="shared" si="1"/>
        <v>0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6" s="22" customFormat="1" ht="30" customHeight="1" x14ac:dyDescent="0.35">
      <c r="A58" s="28" t="s">
        <v>7</v>
      </c>
      <c r="B58" s="58" t="s">
        <v>51</v>
      </c>
      <c r="C58" s="59"/>
      <c r="D58" s="29">
        <v>9780134843216</v>
      </c>
      <c r="E58" s="30">
        <v>67.5</v>
      </c>
      <c r="F58" s="33"/>
      <c r="G58" s="31">
        <f t="shared" si="1"/>
        <v>0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1:36" s="22" customFormat="1" ht="30" customHeight="1" x14ac:dyDescent="0.35">
      <c r="A59" s="28" t="s">
        <v>7</v>
      </c>
      <c r="B59" s="58" t="s">
        <v>52</v>
      </c>
      <c r="C59" s="59"/>
      <c r="D59" s="29">
        <v>9780134843223</v>
      </c>
      <c r="E59" s="30">
        <v>67.5</v>
      </c>
      <c r="F59" s="33"/>
      <c r="G59" s="31">
        <f t="shared" si="1"/>
        <v>0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6" s="22" customFormat="1" ht="30" customHeight="1" x14ac:dyDescent="0.35">
      <c r="A60" s="28" t="s">
        <v>7</v>
      </c>
      <c r="B60" s="58" t="s">
        <v>53</v>
      </c>
      <c r="C60" s="59"/>
      <c r="D60" s="29">
        <v>9780134843230</v>
      </c>
      <c r="E60" s="30">
        <v>67.5</v>
      </c>
      <c r="F60" s="33"/>
      <c r="G60" s="31">
        <f t="shared" si="1"/>
        <v>0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 s="22" customFormat="1" ht="30" customHeight="1" x14ac:dyDescent="0.35">
      <c r="A61" s="28" t="s">
        <v>7</v>
      </c>
      <c r="B61" s="58" t="s">
        <v>54</v>
      </c>
      <c r="C61" s="59"/>
      <c r="D61" s="29">
        <v>9780134843247</v>
      </c>
      <c r="E61" s="30">
        <v>67.5</v>
      </c>
      <c r="F61" s="33"/>
      <c r="G61" s="31">
        <f t="shared" si="1"/>
        <v>0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1:36" s="22" customFormat="1" ht="30" customHeight="1" x14ac:dyDescent="0.35">
      <c r="A62" s="28" t="s">
        <v>7</v>
      </c>
      <c r="B62" s="58" t="s">
        <v>55</v>
      </c>
      <c r="C62" s="59"/>
      <c r="D62" s="29">
        <v>9780134843254</v>
      </c>
      <c r="E62" s="30">
        <v>67.5</v>
      </c>
      <c r="F62" s="33"/>
      <c r="G62" s="31">
        <f t="shared" si="1"/>
        <v>0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 s="22" customFormat="1" ht="30" customHeight="1" x14ac:dyDescent="0.35">
      <c r="A63" s="28" t="s">
        <v>16</v>
      </c>
      <c r="B63" s="58" t="s">
        <v>56</v>
      </c>
      <c r="C63" s="59"/>
      <c r="D63" s="33">
        <v>9780134829456</v>
      </c>
      <c r="E63" s="30">
        <v>67.5</v>
      </c>
      <c r="F63" s="33"/>
      <c r="G63" s="31">
        <f t="shared" si="1"/>
        <v>0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 s="22" customFormat="1" ht="30" customHeight="1" x14ac:dyDescent="0.35">
      <c r="A64" s="28" t="s">
        <v>16</v>
      </c>
      <c r="B64" s="58" t="s">
        <v>57</v>
      </c>
      <c r="C64" s="59"/>
      <c r="D64" s="33">
        <v>9780134829463</v>
      </c>
      <c r="E64" s="30">
        <v>67.5</v>
      </c>
      <c r="F64" s="33"/>
      <c r="G64" s="31">
        <f t="shared" si="1"/>
        <v>0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s="22" customFormat="1" ht="30" customHeight="1" x14ac:dyDescent="0.35">
      <c r="A65" s="28" t="s">
        <v>18</v>
      </c>
      <c r="B65" s="58" t="s">
        <v>58</v>
      </c>
      <c r="C65" s="59"/>
      <c r="D65" s="34">
        <v>9780134829494</v>
      </c>
      <c r="E65" s="30">
        <v>67.5</v>
      </c>
      <c r="F65" s="33"/>
      <c r="G65" s="31">
        <f t="shared" si="1"/>
        <v>0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s="22" customFormat="1" ht="30" customHeight="1" x14ac:dyDescent="0.35">
      <c r="A66" s="28" t="s">
        <v>18</v>
      </c>
      <c r="B66" s="58" t="s">
        <v>59</v>
      </c>
      <c r="C66" s="59"/>
      <c r="D66" s="33">
        <v>9780134829500</v>
      </c>
      <c r="E66" s="30">
        <v>67.5</v>
      </c>
      <c r="F66" s="33"/>
      <c r="G66" s="31">
        <f t="shared" si="1"/>
        <v>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 s="22" customFormat="1" ht="30" customHeight="1" x14ac:dyDescent="0.35">
      <c r="A67" s="28" t="s">
        <v>24</v>
      </c>
      <c r="B67" s="58" t="s">
        <v>60</v>
      </c>
      <c r="C67" s="59"/>
      <c r="D67" s="33">
        <v>9780134829586</v>
      </c>
      <c r="E67" s="30">
        <v>67.5</v>
      </c>
      <c r="F67" s="33"/>
      <c r="G67" s="31">
        <f t="shared" si="1"/>
        <v>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 s="22" customFormat="1" ht="30" customHeight="1" x14ac:dyDescent="0.35">
      <c r="A68" s="28" t="s">
        <v>24</v>
      </c>
      <c r="B68" s="58" t="s">
        <v>61</v>
      </c>
      <c r="C68" s="59"/>
      <c r="D68" s="33">
        <v>9780134829623</v>
      </c>
      <c r="E68" s="30">
        <v>67.5</v>
      </c>
      <c r="F68" s="33"/>
      <c r="G68" s="31">
        <f t="shared" si="1"/>
        <v>0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 s="22" customFormat="1" ht="30" customHeight="1" x14ac:dyDescent="0.35">
      <c r="A69" s="28" t="s">
        <v>24</v>
      </c>
      <c r="B69" s="58" t="s">
        <v>62</v>
      </c>
      <c r="C69" s="59"/>
      <c r="D69" s="33">
        <v>9780134829647</v>
      </c>
      <c r="E69" s="30">
        <v>67.5</v>
      </c>
      <c r="F69" s="33"/>
      <c r="G69" s="31">
        <f t="shared" si="1"/>
        <v>0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 s="22" customFormat="1" ht="30" customHeight="1" x14ac:dyDescent="0.35">
      <c r="A70" s="28" t="s">
        <v>21</v>
      </c>
      <c r="B70" s="58" t="s">
        <v>63</v>
      </c>
      <c r="C70" s="59"/>
      <c r="D70" s="33">
        <v>9780134829548</v>
      </c>
      <c r="E70" s="30">
        <v>67.5</v>
      </c>
      <c r="F70" s="33"/>
      <c r="G70" s="31">
        <f t="shared" ref="G70" si="2">F70*E70</f>
        <v>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s="22" customFormat="1" ht="30" customHeight="1" x14ac:dyDescent="0.35">
      <c r="A71" s="28" t="s">
        <v>21</v>
      </c>
      <c r="B71" s="58" t="s">
        <v>64</v>
      </c>
      <c r="C71" s="59"/>
      <c r="D71" s="33">
        <v>9780134829661</v>
      </c>
      <c r="E71" s="30">
        <v>67.5</v>
      </c>
      <c r="F71" s="33"/>
      <c r="G71" s="31">
        <f t="shared" si="1"/>
        <v>0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 s="22" customFormat="1" ht="30" customHeight="1" x14ac:dyDescent="0.35">
      <c r="A72" s="28" t="s">
        <v>21</v>
      </c>
      <c r="B72" s="58" t="s">
        <v>65</v>
      </c>
      <c r="C72" s="59"/>
      <c r="D72" s="33">
        <v>9780134829678</v>
      </c>
      <c r="E72" s="30">
        <v>67.5</v>
      </c>
      <c r="F72" s="33"/>
      <c r="G72" s="31">
        <f t="shared" si="1"/>
        <v>0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 s="27" customFormat="1" ht="16" customHeight="1" x14ac:dyDescent="0.35">
      <c r="A73" s="25" t="s">
        <v>1</v>
      </c>
      <c r="B73" s="68" t="s">
        <v>2</v>
      </c>
      <c r="C73" s="68"/>
      <c r="D73" s="25" t="s">
        <v>3</v>
      </c>
      <c r="E73" s="25" t="s">
        <v>4</v>
      </c>
      <c r="F73" s="25" t="s">
        <v>5</v>
      </c>
      <c r="G73" s="25" t="s">
        <v>6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</row>
    <row r="74" spans="1:36" s="22" customFormat="1" ht="30" customHeight="1" x14ac:dyDescent="0.35">
      <c r="A74" s="55" t="s">
        <v>134</v>
      </c>
      <c r="B74" s="56"/>
      <c r="C74" s="56"/>
      <c r="D74" s="56"/>
      <c r="E74" s="56"/>
      <c r="F74" s="56"/>
      <c r="G74" s="56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 s="22" customFormat="1" ht="30" customHeight="1" x14ac:dyDescent="0.35">
      <c r="A75" s="28" t="s">
        <v>7</v>
      </c>
      <c r="B75" s="80" t="s">
        <v>66</v>
      </c>
      <c r="C75" s="80"/>
      <c r="D75" s="29">
        <v>9780134843261</v>
      </c>
      <c r="E75" s="30">
        <v>67.5</v>
      </c>
      <c r="F75" s="37"/>
      <c r="G75" s="31">
        <f t="shared" si="1"/>
        <v>0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 s="22" customFormat="1" ht="30" customHeight="1" x14ac:dyDescent="0.35">
      <c r="A76" s="28" t="s">
        <v>7</v>
      </c>
      <c r="B76" s="80" t="s">
        <v>67</v>
      </c>
      <c r="C76" s="80"/>
      <c r="D76" s="29">
        <v>9780134843278</v>
      </c>
      <c r="E76" s="30">
        <v>67.5</v>
      </c>
      <c r="F76" s="37"/>
      <c r="G76" s="31">
        <f t="shared" si="1"/>
        <v>0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 s="22" customFormat="1" ht="30" customHeight="1" x14ac:dyDescent="0.35">
      <c r="A77" s="28" t="s">
        <v>7</v>
      </c>
      <c r="B77" s="80" t="s">
        <v>68</v>
      </c>
      <c r="C77" s="80"/>
      <c r="D77" s="29">
        <v>9780134843285</v>
      </c>
      <c r="E77" s="30">
        <v>67.5</v>
      </c>
      <c r="F77" s="37"/>
      <c r="G77" s="31">
        <f t="shared" si="1"/>
        <v>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 s="22" customFormat="1" ht="30" customHeight="1" x14ac:dyDescent="0.35">
      <c r="A78" s="28" t="s">
        <v>7</v>
      </c>
      <c r="B78" s="80" t="s">
        <v>69</v>
      </c>
      <c r="C78" s="80"/>
      <c r="D78" s="29">
        <v>9780134841823</v>
      </c>
      <c r="E78" s="30">
        <v>67.5</v>
      </c>
      <c r="F78" s="37"/>
      <c r="G78" s="31">
        <f t="shared" si="1"/>
        <v>0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 s="22" customFormat="1" ht="30" customHeight="1" x14ac:dyDescent="0.35">
      <c r="A79" s="28" t="s">
        <v>7</v>
      </c>
      <c r="B79" s="80" t="s">
        <v>70</v>
      </c>
      <c r="C79" s="80"/>
      <c r="D79" s="29">
        <v>9780134841830</v>
      </c>
      <c r="E79" s="30">
        <v>67.5</v>
      </c>
      <c r="F79" s="37"/>
      <c r="G79" s="31">
        <f t="shared" si="1"/>
        <v>0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 s="22" customFormat="1" ht="30" customHeight="1" x14ac:dyDescent="0.35">
      <c r="A80" s="28" t="s">
        <v>7</v>
      </c>
      <c r="B80" s="80" t="s">
        <v>71</v>
      </c>
      <c r="C80" s="80"/>
      <c r="D80" s="29">
        <v>9780134841847</v>
      </c>
      <c r="E80" s="30">
        <v>67.5</v>
      </c>
      <c r="F80" s="37"/>
      <c r="G80" s="31">
        <f t="shared" si="1"/>
        <v>0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 s="22" customFormat="1" ht="30" customHeight="1" x14ac:dyDescent="0.35">
      <c r="A81" s="28" t="s">
        <v>7</v>
      </c>
      <c r="B81" s="80" t="s">
        <v>72</v>
      </c>
      <c r="C81" s="80"/>
      <c r="D81" s="29">
        <v>9780134841854</v>
      </c>
      <c r="E81" s="30">
        <v>67.5</v>
      </c>
      <c r="F81" s="37"/>
      <c r="G81" s="31">
        <f t="shared" si="1"/>
        <v>0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 s="22" customFormat="1" ht="30" customHeight="1" x14ac:dyDescent="0.35">
      <c r="A82" s="28" t="s">
        <v>7</v>
      </c>
      <c r="B82" s="80" t="s">
        <v>73</v>
      </c>
      <c r="C82" s="80"/>
      <c r="D82" s="29">
        <v>9780134841861</v>
      </c>
      <c r="E82" s="30">
        <v>67.5</v>
      </c>
      <c r="F82" s="37"/>
      <c r="G82" s="31">
        <f t="shared" si="1"/>
        <v>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 s="22" customFormat="1" ht="30" customHeight="1" x14ac:dyDescent="0.35">
      <c r="A83" s="28" t="s">
        <v>7</v>
      </c>
      <c r="B83" s="80" t="s">
        <v>74</v>
      </c>
      <c r="C83" s="80"/>
      <c r="D83" s="29">
        <v>9780134841878</v>
      </c>
      <c r="E83" s="30">
        <v>67.5</v>
      </c>
      <c r="F83" s="37"/>
      <c r="G83" s="31">
        <f t="shared" si="1"/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 s="22" customFormat="1" ht="30" customHeight="1" x14ac:dyDescent="0.35">
      <c r="A84" s="55" t="s">
        <v>134</v>
      </c>
      <c r="B84" s="56"/>
      <c r="C84" s="56"/>
      <c r="D84" s="56"/>
      <c r="E84" s="56"/>
      <c r="F84" s="56"/>
      <c r="G84" s="56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 s="22" customFormat="1" ht="30" customHeight="1" x14ac:dyDescent="0.35">
      <c r="A85" s="28" t="s">
        <v>16</v>
      </c>
      <c r="B85" s="80" t="s">
        <v>75</v>
      </c>
      <c r="C85" s="80"/>
      <c r="D85" s="33">
        <v>9780134829470</v>
      </c>
      <c r="E85" s="30">
        <v>67.5</v>
      </c>
      <c r="F85" s="37"/>
      <c r="G85" s="31">
        <f t="shared" si="1"/>
        <v>0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 s="22" customFormat="1" ht="30" customHeight="1" x14ac:dyDescent="0.35">
      <c r="A86" s="28" t="s">
        <v>16</v>
      </c>
      <c r="B86" s="80" t="s">
        <v>76</v>
      </c>
      <c r="C86" s="80"/>
      <c r="D86" s="33">
        <v>9780134829487</v>
      </c>
      <c r="E86" s="30">
        <v>67.5</v>
      </c>
      <c r="F86" s="37"/>
      <c r="G86" s="31">
        <f t="shared" si="1"/>
        <v>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 s="22" customFormat="1" ht="30" customHeight="1" x14ac:dyDescent="0.35">
      <c r="A87" s="28" t="s">
        <v>18</v>
      </c>
      <c r="B87" s="80" t="s">
        <v>77</v>
      </c>
      <c r="C87" s="80"/>
      <c r="D87" s="33">
        <v>9780134829524</v>
      </c>
      <c r="E87" s="30">
        <v>67.5</v>
      </c>
      <c r="F87" s="37"/>
      <c r="G87" s="31">
        <f t="shared" si="1"/>
        <v>0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 s="22" customFormat="1" ht="30" customHeight="1" x14ac:dyDescent="0.35">
      <c r="A88" s="28" t="s">
        <v>18</v>
      </c>
      <c r="B88" s="80" t="s">
        <v>78</v>
      </c>
      <c r="C88" s="80"/>
      <c r="D88" s="33">
        <v>9780134829531</v>
      </c>
      <c r="E88" s="30">
        <v>67.5</v>
      </c>
      <c r="F88" s="37"/>
      <c r="G88" s="31">
        <f t="shared" si="1"/>
        <v>0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 s="22" customFormat="1" ht="30" customHeight="1" x14ac:dyDescent="0.35">
      <c r="A89" s="28" t="s">
        <v>18</v>
      </c>
      <c r="B89" s="80" t="s">
        <v>79</v>
      </c>
      <c r="C89" s="80"/>
      <c r="D89" s="33">
        <v>9780134829654</v>
      </c>
      <c r="E89" s="30">
        <v>67.5</v>
      </c>
      <c r="F89" s="37"/>
      <c r="G89" s="31">
        <f t="shared" ref="G89" si="3">F89*E89</f>
        <v>0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 s="22" customFormat="1" ht="30" customHeight="1" x14ac:dyDescent="0.35">
      <c r="A90" s="28" t="s">
        <v>24</v>
      </c>
      <c r="B90" s="80" t="s">
        <v>80</v>
      </c>
      <c r="C90" s="80"/>
      <c r="D90" s="33">
        <v>9780134829593</v>
      </c>
      <c r="E90" s="30">
        <v>67.5</v>
      </c>
      <c r="F90" s="37"/>
      <c r="G90" s="31">
        <f t="shared" si="1"/>
        <v>0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 s="22" customFormat="1" ht="30" customHeight="1" x14ac:dyDescent="0.35">
      <c r="A91" s="28" t="s">
        <v>24</v>
      </c>
      <c r="B91" s="80" t="s">
        <v>81</v>
      </c>
      <c r="C91" s="80"/>
      <c r="D91" s="33">
        <v>9780134829630</v>
      </c>
      <c r="E91" s="30">
        <v>67.5</v>
      </c>
      <c r="F91" s="37"/>
      <c r="G91" s="31">
        <f t="shared" si="1"/>
        <v>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 s="22" customFormat="1" ht="30" customHeight="1" x14ac:dyDescent="0.35">
      <c r="A92" s="28" t="s">
        <v>21</v>
      </c>
      <c r="B92" s="80" t="s">
        <v>82</v>
      </c>
      <c r="C92" s="80"/>
      <c r="D92" s="33">
        <v>9780134829555</v>
      </c>
      <c r="E92" s="30">
        <v>67.5</v>
      </c>
      <c r="F92" s="37"/>
      <c r="G92" s="31">
        <f t="shared" ref="G92" si="4">F92*E92</f>
        <v>0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 s="22" customFormat="1" ht="30" customHeight="1" x14ac:dyDescent="0.35">
      <c r="A93" s="28" t="s">
        <v>21</v>
      </c>
      <c r="B93" s="80" t="s">
        <v>83</v>
      </c>
      <c r="C93" s="80"/>
      <c r="D93" s="33">
        <v>9780134829685</v>
      </c>
      <c r="E93" s="30">
        <v>67.5</v>
      </c>
      <c r="F93" s="37"/>
      <c r="G93" s="31">
        <f t="shared" si="1"/>
        <v>0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 s="24" customFormat="1" ht="30" customHeight="1" x14ac:dyDescent="0.35">
      <c r="A94" s="81" t="s">
        <v>84</v>
      </c>
      <c r="B94" s="82"/>
      <c r="C94" s="82"/>
      <c r="D94" s="82"/>
      <c r="E94" s="82"/>
      <c r="F94" s="82"/>
      <c r="G94" s="82"/>
      <c r="H94" s="8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</row>
    <row r="95" spans="1:36" s="22" customFormat="1" ht="30" customHeight="1" x14ac:dyDescent="0.35">
      <c r="A95" s="84" t="s">
        <v>85</v>
      </c>
      <c r="B95" s="85"/>
      <c r="C95" s="86"/>
      <c r="D95" s="28">
        <v>9780136762225</v>
      </c>
      <c r="E95" s="38">
        <v>25</v>
      </c>
      <c r="F95" s="37"/>
      <c r="G95" s="3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 s="22" customFormat="1" ht="16" customHeight="1" x14ac:dyDescent="0.35">
      <c r="A96" s="90" t="s">
        <v>86</v>
      </c>
      <c r="B96" s="90"/>
      <c r="C96" s="91"/>
      <c r="D96" s="91"/>
      <c r="E96" s="91"/>
      <c r="F96" s="91"/>
      <c r="G96" s="9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 s="22" customFormat="1" ht="30" customHeight="1" x14ac:dyDescent="0.35">
      <c r="A97" s="60" t="s">
        <v>87</v>
      </c>
      <c r="B97" s="61"/>
      <c r="C97" s="61"/>
      <c r="D97" s="61"/>
      <c r="E97" s="61"/>
      <c r="F97" s="61"/>
      <c r="G97" s="62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 s="22" customFormat="1" ht="60" customHeight="1" x14ac:dyDescent="0.35">
      <c r="A98" s="63" t="s">
        <v>88</v>
      </c>
      <c r="B98" s="64"/>
      <c r="C98" s="72"/>
      <c r="D98" s="29">
        <v>9780135439159</v>
      </c>
      <c r="E98" s="38">
        <v>500</v>
      </c>
      <c r="F98" s="37"/>
      <c r="G98" s="31">
        <f t="shared" ref="G98:G108" si="5">F98*E98</f>
        <v>0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 s="22" customFormat="1" ht="60" customHeight="1" x14ac:dyDescent="0.35">
      <c r="A99" s="63" t="s">
        <v>89</v>
      </c>
      <c r="B99" s="64"/>
      <c r="C99" s="72"/>
      <c r="D99" s="39">
        <v>9780135889053</v>
      </c>
      <c r="E99" s="38">
        <v>1100</v>
      </c>
      <c r="F99" s="37"/>
      <c r="G99" s="31">
        <f t="shared" si="5"/>
        <v>0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 s="22" customFormat="1" ht="60" customHeight="1" x14ac:dyDescent="0.35">
      <c r="A100" s="63" t="s">
        <v>90</v>
      </c>
      <c r="B100" s="64"/>
      <c r="C100" s="72"/>
      <c r="D100" s="29">
        <v>9780135439388</v>
      </c>
      <c r="E100" s="38">
        <v>3200</v>
      </c>
      <c r="F100" s="37"/>
      <c r="G100" s="31">
        <f t="shared" si="5"/>
        <v>0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 s="22" customFormat="1" ht="60" customHeight="1" x14ac:dyDescent="0.35">
      <c r="A101" s="63" t="s">
        <v>91</v>
      </c>
      <c r="B101" s="64"/>
      <c r="C101" s="72"/>
      <c r="D101" s="29">
        <v>9780135439128</v>
      </c>
      <c r="E101" s="38">
        <v>1100</v>
      </c>
      <c r="F101" s="37"/>
      <c r="G101" s="31">
        <f t="shared" si="5"/>
        <v>0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 s="22" customFormat="1" ht="60" customHeight="1" x14ac:dyDescent="0.35">
      <c r="A102" s="63" t="s">
        <v>92</v>
      </c>
      <c r="B102" s="64"/>
      <c r="C102" s="72"/>
      <c r="D102" s="29">
        <v>9780136580379</v>
      </c>
      <c r="E102" s="38">
        <v>6400</v>
      </c>
      <c r="F102" s="37"/>
      <c r="G102" s="31">
        <f t="shared" si="5"/>
        <v>0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 s="27" customFormat="1" ht="16" customHeight="1" x14ac:dyDescent="0.35">
      <c r="A103" s="74" t="s">
        <v>2</v>
      </c>
      <c r="B103" s="75"/>
      <c r="C103" s="76"/>
      <c r="D103" s="25" t="s">
        <v>3</v>
      </c>
      <c r="E103" s="25" t="s">
        <v>4</v>
      </c>
      <c r="F103" s="25" t="s">
        <v>5</v>
      </c>
      <c r="G103" s="25" t="s">
        <v>6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</row>
    <row r="104" spans="1:36" s="22" customFormat="1" ht="30" customHeight="1" x14ac:dyDescent="0.35">
      <c r="A104" s="60" t="s">
        <v>87</v>
      </c>
      <c r="B104" s="61"/>
      <c r="C104" s="61"/>
      <c r="D104" s="61"/>
      <c r="E104" s="61"/>
      <c r="F104" s="61"/>
      <c r="G104" s="62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 s="22" customFormat="1" ht="16" customHeight="1" x14ac:dyDescent="0.35">
      <c r="A105" s="63" t="s">
        <v>93</v>
      </c>
      <c r="B105" s="64"/>
      <c r="C105" s="64"/>
      <c r="D105" s="40" t="s">
        <v>94</v>
      </c>
      <c r="E105" s="41">
        <v>69.95</v>
      </c>
      <c r="F105" s="42"/>
      <c r="G105" s="31">
        <f>F105*E105</f>
        <v>0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 s="22" customFormat="1" ht="16" customHeight="1" x14ac:dyDescent="0.35">
      <c r="A106" s="63" t="s">
        <v>95</v>
      </c>
      <c r="B106" s="64"/>
      <c r="C106" s="64"/>
      <c r="D106" s="40" t="s">
        <v>96</v>
      </c>
      <c r="E106" s="41">
        <v>157</v>
      </c>
      <c r="F106" s="42"/>
      <c r="G106" s="31">
        <f t="shared" si="5"/>
        <v>0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 s="22" customFormat="1" ht="16" customHeight="1" x14ac:dyDescent="0.35">
      <c r="A107" s="77" t="s">
        <v>97</v>
      </c>
      <c r="B107" s="78"/>
      <c r="C107" s="79"/>
      <c r="D107" s="40" t="s">
        <v>98</v>
      </c>
      <c r="E107" s="41">
        <v>27</v>
      </c>
      <c r="F107" s="42"/>
      <c r="G107" s="31">
        <f t="shared" si="5"/>
        <v>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s="22" customFormat="1" ht="16" customHeight="1" x14ac:dyDescent="0.35">
      <c r="A108" s="63" t="s">
        <v>99</v>
      </c>
      <c r="B108" s="64"/>
      <c r="C108" s="64"/>
      <c r="D108" s="40" t="s">
        <v>100</v>
      </c>
      <c r="E108" s="41">
        <v>84</v>
      </c>
      <c r="F108" s="42"/>
      <c r="G108" s="31">
        <f t="shared" si="5"/>
        <v>0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 s="22" customFormat="1" ht="16" customHeight="1" x14ac:dyDescent="0.35">
      <c r="A109" s="63" t="s">
        <v>101</v>
      </c>
      <c r="B109" s="64"/>
      <c r="C109" s="64"/>
      <c r="D109" s="40" t="s">
        <v>102</v>
      </c>
      <c r="E109" s="41">
        <v>75.5</v>
      </c>
      <c r="F109" s="42"/>
      <c r="G109" s="31">
        <f t="shared" ref="G109" si="6">F109*E109</f>
        <v>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 s="22" customFormat="1" ht="16" customHeight="1" x14ac:dyDescent="0.35">
      <c r="A110" s="63" t="s">
        <v>103</v>
      </c>
      <c r="B110" s="64"/>
      <c r="C110" s="64"/>
      <c r="D110" s="43" t="s">
        <v>104</v>
      </c>
      <c r="E110" s="44">
        <v>79.95</v>
      </c>
      <c r="F110" s="42"/>
      <c r="G110" s="31">
        <f t="shared" si="1"/>
        <v>0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 s="22" customFormat="1" ht="16" customHeight="1" x14ac:dyDescent="0.35">
      <c r="A111" s="63" t="s">
        <v>139</v>
      </c>
      <c r="B111" s="64"/>
      <c r="C111" s="64"/>
      <c r="D111" s="39">
        <v>9780135778296</v>
      </c>
      <c r="E111" s="44">
        <v>96</v>
      </c>
      <c r="F111" s="42"/>
      <c r="G111" s="31">
        <f t="shared" si="1"/>
        <v>0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 s="22" customFormat="1" ht="30" customHeight="1" x14ac:dyDescent="0.35">
      <c r="A112" s="63" t="s">
        <v>105</v>
      </c>
      <c r="B112" s="64"/>
      <c r="C112" s="64"/>
      <c r="D112" s="39">
        <v>9780321756152</v>
      </c>
      <c r="E112" s="45">
        <v>61.25</v>
      </c>
      <c r="F112" s="42"/>
      <c r="G112" s="31">
        <f t="shared" si="1"/>
        <v>0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 s="22" customFormat="1" ht="30" customHeight="1" x14ac:dyDescent="0.35">
      <c r="A113" s="63" t="s">
        <v>106</v>
      </c>
      <c r="B113" s="64"/>
      <c r="C113" s="64"/>
      <c r="D113" s="28">
        <v>9780134153483</v>
      </c>
      <c r="E113" s="38">
        <v>63</v>
      </c>
      <c r="F113" s="42"/>
      <c r="G113" s="31">
        <f t="shared" si="1"/>
        <v>0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 s="22" customFormat="1" ht="16" customHeight="1" x14ac:dyDescent="0.35">
      <c r="A114" s="63" t="s">
        <v>107</v>
      </c>
      <c r="B114" s="64"/>
      <c r="C114" s="64"/>
      <c r="D114" s="39">
        <v>9780133760569</v>
      </c>
      <c r="E114" s="38">
        <v>52.5</v>
      </c>
      <c r="F114" s="42"/>
      <c r="G114" s="31">
        <f t="shared" ref="G114" si="7">F114*E114</f>
        <v>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1:36" s="22" customFormat="1" ht="30" customHeight="1" x14ac:dyDescent="0.35">
      <c r="A115" s="60" t="s">
        <v>87</v>
      </c>
      <c r="B115" s="61"/>
      <c r="C115" s="61"/>
      <c r="D115" s="61"/>
      <c r="E115" s="61"/>
      <c r="F115" s="61"/>
      <c r="G115" s="62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 s="22" customFormat="1" ht="90" customHeight="1" x14ac:dyDescent="0.35">
      <c r="A116" s="63" t="s">
        <v>108</v>
      </c>
      <c r="B116" s="64"/>
      <c r="C116" s="64"/>
      <c r="D116" s="40" t="s">
        <v>109</v>
      </c>
      <c r="E116" s="41">
        <v>2100</v>
      </c>
      <c r="F116" s="42"/>
      <c r="G116" s="31">
        <f t="shared" ref="G116:G119" si="8">F116*E116</f>
        <v>0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 s="22" customFormat="1" ht="90" customHeight="1" x14ac:dyDescent="0.35">
      <c r="A117" s="77" t="s">
        <v>110</v>
      </c>
      <c r="B117" s="78"/>
      <c r="C117" s="79"/>
      <c r="D117" s="40" t="s">
        <v>111</v>
      </c>
      <c r="E117" s="41">
        <v>4200</v>
      </c>
      <c r="F117" s="42"/>
      <c r="G117" s="31">
        <f t="shared" si="8"/>
        <v>0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1:36" s="22" customFormat="1" ht="90" customHeight="1" x14ac:dyDescent="0.35">
      <c r="A118" s="63" t="s">
        <v>112</v>
      </c>
      <c r="B118" s="64"/>
      <c r="C118" s="64"/>
      <c r="D118" s="40" t="s">
        <v>113</v>
      </c>
      <c r="E118" s="41">
        <v>4000</v>
      </c>
      <c r="F118" s="42"/>
      <c r="G118" s="31">
        <f t="shared" si="8"/>
        <v>0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1:36" s="22" customFormat="1" ht="90" customHeight="1" x14ac:dyDescent="0.35">
      <c r="A119" s="63" t="s">
        <v>119</v>
      </c>
      <c r="B119" s="64"/>
      <c r="C119" s="64"/>
      <c r="D119" s="40" t="s">
        <v>114</v>
      </c>
      <c r="E119" s="41">
        <v>3500</v>
      </c>
      <c r="F119" s="42"/>
      <c r="G119" s="31">
        <f t="shared" si="8"/>
        <v>0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1:36" s="7" customFormat="1" ht="16" customHeight="1" x14ac:dyDescent="0.35">
      <c r="A120" s="13"/>
      <c r="B120" s="13"/>
      <c r="C120" s="14"/>
      <c r="D120" s="13"/>
      <c r="E120" s="15"/>
      <c r="F120" s="46" t="s">
        <v>115</v>
      </c>
      <c r="G120" s="47">
        <f>SUM(G16:G119)</f>
        <v>0</v>
      </c>
      <c r="H120" s="12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s="7" customFormat="1" ht="16" customHeight="1" x14ac:dyDescent="0.35">
      <c r="A121" s="16"/>
      <c r="B121" s="17"/>
      <c r="C121" s="18"/>
      <c r="D121" s="17"/>
      <c r="E121" s="15"/>
      <c r="F121" s="48" t="s">
        <v>116</v>
      </c>
      <c r="G121" s="49">
        <f>G120*0.05</f>
        <v>0</v>
      </c>
      <c r="H121" s="1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s="7" customFormat="1" ht="16" customHeight="1" x14ac:dyDescent="0.35">
      <c r="A122" s="16"/>
      <c r="B122" s="19"/>
      <c r="C122" s="20"/>
      <c r="D122" s="19"/>
      <c r="E122" s="19"/>
      <c r="F122" s="48" t="s">
        <v>136</v>
      </c>
      <c r="G122" s="49">
        <f>G120*0.07</f>
        <v>0</v>
      </c>
      <c r="H122" s="1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s="7" customFormat="1" ht="16" customHeight="1" x14ac:dyDescent="0.25">
      <c r="A123" s="57"/>
      <c r="B123" s="57"/>
      <c r="C123" s="57"/>
      <c r="D123" s="57"/>
      <c r="E123" s="19"/>
      <c r="F123" s="51" t="s">
        <v>135</v>
      </c>
      <c r="G123" s="49">
        <f>SUM(G120:G122)</f>
        <v>0</v>
      </c>
      <c r="H123" s="1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s="7" customFormat="1" ht="21.5" customHeight="1" x14ac:dyDescent="0.35">
      <c r="A124" s="8"/>
      <c r="B124" s="9"/>
      <c r="C124" s="9"/>
      <c r="D124" s="9"/>
      <c r="E124" s="9"/>
      <c r="F124" s="9"/>
      <c r="G124" s="10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s="7" customFormat="1" ht="12" customHeight="1" x14ac:dyDescent="0.35">
      <c r="C125" s="11"/>
      <c r="G125" s="50" t="s">
        <v>137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s="7" customFormat="1" ht="12" customHeight="1" x14ac:dyDescent="0.35">
      <c r="C126" s="11"/>
      <c r="G126" s="50" t="s">
        <v>117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s="7" customFormat="1" ht="12.5" x14ac:dyDescent="0.35">
      <c r="C127" s="11"/>
      <c r="G127" s="50" t="s">
        <v>118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s="7" customFormat="1" ht="12.5" x14ac:dyDescent="0.35">
      <c r="C128" s="11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</sheetData>
  <mergeCells count="127">
    <mergeCell ref="C8:G8"/>
    <mergeCell ref="C7:G7"/>
    <mergeCell ref="C6:G6"/>
    <mergeCell ref="A12:B12"/>
    <mergeCell ref="A11:B11"/>
    <mergeCell ref="A10:B10"/>
    <mergeCell ref="A9:B9"/>
    <mergeCell ref="A8:B8"/>
    <mergeCell ref="A7:B7"/>
    <mergeCell ref="A6:B6"/>
    <mergeCell ref="C12:G12"/>
    <mergeCell ref="C11:G11"/>
    <mergeCell ref="C10:G10"/>
    <mergeCell ref="C9:G9"/>
    <mergeCell ref="B90:C90"/>
    <mergeCell ref="B91:C91"/>
    <mergeCell ref="B67:C67"/>
    <mergeCell ref="A84:G84"/>
    <mergeCell ref="B70:C70"/>
    <mergeCell ref="B56:C56"/>
    <mergeCell ref="B59:C59"/>
    <mergeCell ref="B60:C60"/>
    <mergeCell ref="B61:C61"/>
    <mergeCell ref="B82:C82"/>
    <mergeCell ref="B68:C68"/>
    <mergeCell ref="B69:C69"/>
    <mergeCell ref="B66:C66"/>
    <mergeCell ref="A74:G74"/>
    <mergeCell ref="B86:C86"/>
    <mergeCell ref="B83:C83"/>
    <mergeCell ref="B85:C85"/>
    <mergeCell ref="B75:C75"/>
    <mergeCell ref="B65:C65"/>
    <mergeCell ref="B35:C35"/>
    <mergeCell ref="B36:C36"/>
    <mergeCell ref="B37:C37"/>
    <mergeCell ref="A13:G13"/>
    <mergeCell ref="A118:C118"/>
    <mergeCell ref="A119:C119"/>
    <mergeCell ref="A104:G104"/>
    <mergeCell ref="A95:C95"/>
    <mergeCell ref="A111:C111"/>
    <mergeCell ref="A112:C112"/>
    <mergeCell ref="A113:C113"/>
    <mergeCell ref="A109:C109"/>
    <mergeCell ref="A107:C107"/>
    <mergeCell ref="A108:C108"/>
    <mergeCell ref="A96:G96"/>
    <mergeCell ref="A106:C106"/>
    <mergeCell ref="A110:C110"/>
    <mergeCell ref="A97:G97"/>
    <mergeCell ref="A100:C100"/>
    <mergeCell ref="A101:C101"/>
    <mergeCell ref="A102:C102"/>
    <mergeCell ref="B41:C41"/>
    <mergeCell ref="B42:C42"/>
    <mergeCell ref="B76:C76"/>
    <mergeCell ref="B47:C47"/>
    <mergeCell ref="B48:C48"/>
    <mergeCell ref="A103:C103"/>
    <mergeCell ref="A116:C116"/>
    <mergeCell ref="A117:C117"/>
    <mergeCell ref="B92:C92"/>
    <mergeCell ref="B93:C93"/>
    <mergeCell ref="A94:H94"/>
    <mergeCell ref="A99:C99"/>
    <mergeCell ref="B89:C89"/>
    <mergeCell ref="B73:C73"/>
    <mergeCell ref="B57:C57"/>
    <mergeCell ref="B58:C58"/>
    <mergeCell ref="B87:C87"/>
    <mergeCell ref="B88:C88"/>
    <mergeCell ref="B62:C62"/>
    <mergeCell ref="B63:C63"/>
    <mergeCell ref="B78:C78"/>
    <mergeCell ref="B79:C79"/>
    <mergeCell ref="B80:C80"/>
    <mergeCell ref="B81:C81"/>
    <mergeCell ref="B77:C77"/>
    <mergeCell ref="B64:C64"/>
    <mergeCell ref="A2:G2"/>
    <mergeCell ref="A4:G4"/>
    <mergeCell ref="B14:C14"/>
    <mergeCell ref="A5:G5"/>
    <mergeCell ref="B22:C22"/>
    <mergeCell ref="A15:G15"/>
    <mergeCell ref="B19:C19"/>
    <mergeCell ref="A98:C98"/>
    <mergeCell ref="B54:C54"/>
    <mergeCell ref="B55:C55"/>
    <mergeCell ref="B20:C20"/>
    <mergeCell ref="B49:C49"/>
    <mergeCell ref="B50:C50"/>
    <mergeCell ref="B51:C51"/>
    <mergeCell ref="B33:C33"/>
    <mergeCell ref="B34:C34"/>
    <mergeCell ref="B21:C21"/>
    <mergeCell ref="B53:C53"/>
    <mergeCell ref="A52:G52"/>
    <mergeCell ref="B38:C38"/>
    <mergeCell ref="B39:C39"/>
    <mergeCell ref="B40:C40"/>
    <mergeCell ref="A3:G3"/>
    <mergeCell ref="A1:XFD1"/>
    <mergeCell ref="A43:G43"/>
    <mergeCell ref="A123:D123"/>
    <mergeCell ref="B16:C16"/>
    <mergeCell ref="B17:C17"/>
    <mergeCell ref="B28:C28"/>
    <mergeCell ref="B29:C29"/>
    <mergeCell ref="B30:C30"/>
    <mergeCell ref="B31:C31"/>
    <mergeCell ref="A32:G32"/>
    <mergeCell ref="B23:C23"/>
    <mergeCell ref="B24:C24"/>
    <mergeCell ref="B25:C25"/>
    <mergeCell ref="B26:C26"/>
    <mergeCell ref="B27:C27"/>
    <mergeCell ref="B18:C18"/>
    <mergeCell ref="B44:C44"/>
    <mergeCell ref="B45:C45"/>
    <mergeCell ref="B46:C46"/>
    <mergeCell ref="A115:G115"/>
    <mergeCell ref="A114:C114"/>
    <mergeCell ref="A105:C105"/>
    <mergeCell ref="B71:C71"/>
    <mergeCell ref="B72:C72"/>
  </mergeCells>
  <phoneticPr fontId="3" type="noConversion"/>
  <hyperlinks>
    <hyperlink ref="A2:G2" r:id="rId1" display="Formulaire de commande - composantes de Mathologie Petits Livrets" xr:uid="{EB77B51C-D637-49E4-949E-727C8F47EBA4}"/>
  </hyperlinks>
  <pageMargins left="0.7" right="0.7" top="0.75" bottom="0.75" header="0.3" footer="0.3"/>
  <pageSetup scale="56" fitToHeight="0" orientation="portrait" horizontalDpi="1200" verticalDpi="1200" copies="3" r:id="rId2"/>
  <rowBreaks count="3" manualBreakCount="3">
    <brk id="42" max="6" man="1"/>
    <brk id="72" max="6" man="1"/>
    <brk id="102" max="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2" ma:contentTypeDescription="Create a new document." ma:contentTypeScope="" ma:versionID="1cfc0deb66029e25231585f0b91a5196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0503eed63b5dd88e03edc4fed1159dc9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6A471-56BF-4A49-8488-D990B9D903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286DA0-B5A0-4C57-9EA9-ECB0A27C6B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ABAEDB-BA69-4298-AE80-EBFAE6114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Mathologie</vt:lpstr>
      <vt:lpstr>Mathologie!Print_Area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Rachael Hooseinny</cp:lastModifiedBy>
  <cp:revision/>
  <dcterms:created xsi:type="dcterms:W3CDTF">2017-02-07T03:44:06Z</dcterms:created>
  <dcterms:modified xsi:type="dcterms:W3CDTF">2023-09-01T17:51:10Z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