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1A35A46-FF6F-432A-A0EE-F4EFF8B47C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C Socials" sheetId="1" r:id="rId1"/>
  </sheets>
  <definedNames>
    <definedName name="_xlnm.Print_Area" localSheetId="0">'BC Socials'!$A$1:$G$39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3" i="1"/>
  <c r="G22" i="1"/>
  <c r="G17" i="1"/>
  <c r="G16" i="1"/>
  <c r="G15" i="1"/>
  <c r="G32" i="1"/>
  <c r="G31" i="1"/>
  <c r="G30" i="1"/>
  <c r="G29" i="1"/>
  <c r="G20" i="1"/>
  <c r="G21" i="1"/>
  <c r="G24" i="1"/>
  <c r="G25" i="1"/>
  <c r="G27" i="1"/>
  <c r="G19" i="1"/>
  <c r="G33" i="1" l="1"/>
  <c r="G35" i="1" s="1"/>
  <c r="G34" i="1" l="1"/>
  <c r="G36" i="1" s="1"/>
</calcChain>
</file>

<file path=xl/sharedStrings.xml><?xml version="1.0" encoding="utf-8"?>
<sst xmlns="http://schemas.openxmlformats.org/spreadsheetml/2006/main" count="65" uniqueCount="46">
  <si>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</si>
  <si>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</si>
  <si>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</si>
  <si>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</si>
  <si>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</si>
  <si>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</si>
  <si>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</si>
  <si>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</si>
  <si>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</si>
  <si>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</si>
  <si>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</si>
  <si>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</si>
  <si>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</si>
  <si>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</si>
  <si>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</si>
  <si>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</si>
  <si>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</si>
  <si>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</si>
  <si>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School/District:</t>
  </si>
  <si>
    <t>Resource Type</t>
  </si>
  <si>
    <t>Digital</t>
  </si>
  <si>
    <t>Print</t>
  </si>
  <si>
    <t>Horizons: Canada's Emerging Identity Student Edition</t>
  </si>
  <si>
    <t>Law in Action Student Edition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</si>
  <si>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</si>
  <si>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</si>
  <si>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</si>
  <si>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</si>
  <si>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Tel: 1-800-361-6128  ● Fax: 1-800-563-9196 ● www.pearsoncanadaschool.com</t>
  </si>
  <si>
    <t>Grade 8 Bookshelf Student eText (includes all 3 modules; 1 year access per student)</t>
  </si>
  <si>
    <t>Thinking it Through: A Social Studies Sourcebook (1 year access per student)</t>
  </si>
  <si>
    <t>Thinking it Through: A Social Studies Sourcebook Student Edition</t>
  </si>
  <si>
    <t>Pathways Module: The Medival World Student Edition</t>
  </si>
  <si>
    <t>Pathways Module: Civilizations, Contact, and Change Student Edition</t>
  </si>
  <si>
    <t>Crossroads Module: Democracy &amp; the Modern World Student Edition</t>
  </si>
  <si>
    <t>Crossroads Module: Global Transformations Student Edition</t>
  </si>
  <si>
    <t>Crossroads 2 Student eText (1 year access per student)</t>
  </si>
  <si>
    <t>Thinking it Through: Teacher eGuide (3 year access - per teacher)</t>
  </si>
  <si>
    <t>Counterpoints: Exploring Canada's Issues, Student Edition</t>
  </si>
  <si>
    <t>Law in Action Teacher eGuide (3 year access - per teacher)</t>
  </si>
  <si>
    <t>Grade 9 Bookshelf eText (includes modules 1, 2 &amp; social studies sourcebook) (1 year access per student)</t>
  </si>
  <si>
    <t>Crossroads Teacher eGuide 3-Year Access Code for up to 3 teachers</t>
  </si>
  <si>
    <t>GRADE 10-12 RESOURCES</t>
  </si>
  <si>
    <r>
      <rPr>
        <sz val="9"/>
        <color theme="1"/>
        <rFont val="Plus Jakarta Sans"/>
      </rPr>
      <t>Global Connections 3rd Edition Student Edition</t>
    </r>
    <r>
      <rPr>
        <b/>
        <sz val="9"/>
        <color theme="1"/>
        <rFont val="Plus Jakarta Sans"/>
      </rPr>
      <t xml:space="preserve"> </t>
    </r>
    <r>
      <rPr>
        <sz val="9"/>
        <color theme="1"/>
        <rFont val="Plus Jakarta Sans"/>
      </rPr>
      <t>(Available in French)</t>
    </r>
  </si>
  <si>
    <t>GRADE 8 (7th Century to 1750)
These 3 modules meet the current BC Grade 8 Social Studies curriculum: The Medival World, Civilizations Contact and Change, Colonialism &amp; Conflict</t>
  </si>
  <si>
    <t>GRADE 9 RESOURCES (1750 - 1919)
List of resources that meet the current BC Grade 9 Social Studies Curriculum: Democracy &amp; the Modern World, Global Transformations, Thinking it Through, Horizons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</si>
</sst>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10"/>
      <color rgb="FF000000"/>
      <name val="Arial"/>
      <family val="2"/>
    </font>
    <font>
      <sz val="11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b/>
      <sz val="9"/>
      <color theme="1"/>
      <name val="Plus Jakarta Sans"/>
    </font>
    <font>
      <sz val="1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3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8" fillId="0" borderId="25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165" fontId="12" fillId="0" borderId="0" xfId="0" applyNumberFormat="1" applyFont="1" applyAlignment="1">
      <alignment horizontal="left"/>
    </xf>
    <xf numFmtId="0" fontId="12" fillId="0" borderId="0" xfId="0" applyFont="1"/>
    <xf numFmtId="1" fontId="6" fillId="0" borderId="0" xfId="2" applyNumberFormat="1" applyFont="1" applyAlignment="1">
      <alignment horizontal="right"/>
    </xf>
    <xf numFmtId="164" fontId="13" fillId="0" borderId="1" xfId="0" applyNumberFormat="1" applyFont="1" applyBorder="1"/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indent="1"/>
      <protection locked="0"/>
    </xf>
    <xf numFmtId="4" fontId="12" fillId="0" borderId="0" xfId="0" applyNumberFormat="1" applyFont="1" applyAlignment="1">
      <alignment horizontal="right" wrapText="1"/>
    </xf>
    <xf numFmtId="1" fontId="8" fillId="0" borderId="0" xfId="2" applyNumberFormat="1" applyFont="1" applyAlignment="1">
      <alignment horizontal="right"/>
    </xf>
    <xf numFmtId="164" fontId="13" fillId="0" borderId="8" xfId="0" applyNumberFormat="1" applyFont="1" applyBorder="1"/>
    <xf numFmtId="164" fontId="13" fillId="0" borderId="9" xfId="0" applyNumberFormat="1" applyFont="1" applyBorder="1"/>
    <xf numFmtId="166" fontId="4" fillId="0" borderId="0" xfId="0" applyNumberFormat="1" applyFont="1"/>
    <xf numFmtId="0" fontId="14" fillId="0" borderId="0" xfId="1" applyFont="1" applyAlignment="1">
      <alignment horizontal="right" vertical="top" readingOrder="1"/>
    </xf>
    <xf numFmtId="0" fontId="15" fillId="4" borderId="6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/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0" borderId="16" xfId="0" applyFont="1" applyBorder="1"/>
    <xf numFmtId="0" fontId="8" fillId="0" borderId="17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0" xfId="0" applyFont="1" applyBorder="1"/>
    <xf numFmtId="0" fontId="8" fillId="0" borderId="1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16" fillId="5" borderId="13" xfId="0" applyFont="1" applyFill="1" applyBorder="1" applyAlignment="1">
      <alignment horizontal="left" vertical="center"/>
    </xf>
    <xf numFmtId="0" fontId="16" fillId="5" borderId="15" xfId="0" applyFont="1" applyFill="1" applyBorder="1" applyAlignment="1">
      <alignment horizontal="left" vertical="center"/>
    </xf>
    <xf numFmtId="0" fontId="9" fillId="0" borderId="18" xfId="0" applyFont="1" applyBorder="1"/>
    <xf numFmtId="0" fontId="9" fillId="0" borderId="19" xfId="0" applyFont="1" applyBorder="1"/>
    <xf numFmtId="0" fontId="9" fillId="0" borderId="23" xfId="0" applyFont="1" applyBorder="1"/>
    <xf numFmtId="0" fontId="9" fillId="0" borderId="24" xfId="0" applyFont="1" applyBorder="1"/>
    <xf numFmtId="0" fontId="16" fillId="5" borderId="12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left" vertical="center"/>
    </xf>
    <xf numFmtId="0" fontId="16" fillId="5" borderId="2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0" fontId="16" fillId="5" borderId="6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77CC011E-789E-4D46-B9EE-18914D9CEBE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508000</xdr:colOff>
          <xdr:row>34</xdr:row>
          <xdr:rowOff>203200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908050</xdr:colOff>
          <xdr:row>34</xdr:row>
          <xdr:rowOff>0</xdr:rowOff>
        </xdr:from>
        <xdr:to>
          <xdr:col>1</xdr:col>
          <xdr:colOff>1422400</xdr:colOff>
          <xdr:row>34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Amex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33</xdr:row>
          <xdr:rowOff>171450</xdr:rowOff>
        </xdr:from>
        <xdr:to>
          <xdr:col>1</xdr:col>
          <xdr:colOff>927100</xdr:colOff>
          <xdr:row>34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Visa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111125</xdr:colOff>
      <xdr:row>32</xdr:row>
      <xdr:rowOff>82551</xdr:rowOff>
    </xdr:from>
    <xdr:to>
      <xdr:col>1</xdr:col>
      <xdr:colOff>1552575</xdr:colOff>
      <xdr:row>35</xdr:row>
      <xdr:rowOff>209551</xdr:rowOff>
    </xdr:to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1125" y="17456151"/>
          <a:ext cx="3013075" cy="9842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</a:pPr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>
            <a:lnSpc>
              <a:spcPts val="1200"/>
            </a:lnSpc>
          </a:pPr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>
            <a:lnSpc>
              <a:spcPts val="2000"/>
            </a:lnSpc>
          </a:pPr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>
            <a:lnSpc>
              <a:spcPts val="1100"/>
            </a:lnSpc>
          </a:pPr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28575</xdr:colOff>
      <xdr:row>0</xdr:row>
      <xdr:rowOff>233946</xdr:rowOff>
    </xdr:from>
    <xdr:to>
      <xdr:col>0</xdr:col>
      <xdr:colOff>1349375</xdr:colOff>
      <xdr:row>0</xdr:row>
      <xdr:rowOff>499479</xdr:rowOff>
    </xdr:to>
    <xdr:pic>
      <xdr:nvPicPr>
        <xdr:cNvPr id="1055" name="image00.pn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233946"/>
          <a:ext cx="1320800" cy="26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647700</xdr:colOff>
      <xdr:row>0</xdr:row>
      <xdr:rowOff>209549</xdr:rowOff>
    </xdr:from>
    <xdr:to>
      <xdr:col>6</xdr:col>
      <xdr:colOff>894740</xdr:colOff>
      <xdr:row>2</xdr:row>
      <xdr:rowOff>177674</xdr:rowOff>
    </xdr:to>
    <xdr:sp macro="" textlink="">
      <xdr:nvSpPr>
        <xdr:cNvPr id="13" name="Text Box 9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390524"/>
          <a:ext cx="5933465" cy="9396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lnSpc>
              <a:spcPts val="1900"/>
            </a:lnSpc>
            <a:defRPr sz="1000"/>
          </a:pPr>
          <a:endParaRPr lang="en-US" sz="1000" b="0" i="0">
            <a:effectLst/>
            <a:latin typeface="Plus Jakarta Sans" pitchFamily="2" charset="0"/>
            <a:ea typeface="+mn-ea"/>
            <a:cs typeface="Plus Jakarta Sans" pitchFamily="2" charset="0"/>
          </a:endParaRPr>
        </a:p>
        <a:p>
          <a:pPr algn="ctr" rtl="0">
            <a:lnSpc>
              <a:spcPts val="1900"/>
            </a:lnSpc>
            <a:defRPr sz="1000"/>
          </a:pPr>
          <a:r>
            <a:rPr lang="en-US" sz="2000" b="1" i="0">
              <a:effectLst/>
              <a:latin typeface="Plus Jakarta Sans" pitchFamily="2" charset="0"/>
              <a:ea typeface="+mn-ea"/>
              <a:cs typeface="Plus Jakarta Sans" pitchFamily="2" charset="0"/>
            </a:rPr>
            <a:t>British Columbia</a:t>
          </a:r>
          <a:r>
            <a:rPr lang="en-US" sz="2000" b="1" i="0" baseline="0">
              <a:effectLst/>
              <a:latin typeface="Plus Jakarta Sans" pitchFamily="2" charset="0"/>
              <a:ea typeface="+mn-ea"/>
              <a:cs typeface="Plus Jakarta Sans" pitchFamily="2" charset="0"/>
            </a:rPr>
            <a:t> Social Studies</a:t>
          </a:r>
          <a:endParaRPr lang="en-US" sz="2000" b="0" i="0">
            <a:effectLst/>
            <a:latin typeface="Plus Jakarta Sans" pitchFamily="2" charset="0"/>
            <a:ea typeface="+mn-ea"/>
            <a:cs typeface="Plus Jakarta Sans" pitchFamily="2" charset="0"/>
          </a:endParaRPr>
        </a:p>
        <a:p>
          <a:pPr algn="ctr" rtl="0">
            <a:lnSpc>
              <a:spcPts val="1800"/>
            </a:lnSpc>
            <a:defRPr sz="1000"/>
          </a:pPr>
          <a:r>
            <a:rPr lang="en-US" sz="1600" b="1" i="0">
              <a:effectLst/>
              <a:latin typeface="Plus Jakarta Sans" pitchFamily="2" charset="0"/>
              <a:ea typeface="+mn-ea"/>
              <a:cs typeface="Plus Jakarta Sans" pitchFamily="2" charset="0"/>
            </a:rPr>
            <a:t>2026 Order Form</a:t>
          </a:r>
          <a:endParaRPr lang="en-CA" sz="1600" b="1">
            <a:latin typeface="Plus Jakarta Sans" pitchFamily="2" charset="0"/>
            <a:ea typeface="Verdana" panose="020B0604030504040204" pitchFamily="34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5" zoomScaleNormal="100" workbookViewId="0">
      <selection activeCell="A13" sqref="A13"/>
    </sheetView>
  </sheetViews>
  <sheetFormatPr defaultColWidth="8.90625" defaultRowHeight="22.5" x14ac:dyDescent="0.8"/>
  <cols>
    <col min="1" max="1" width="22.453125" style="1" customWidth="1"/>
    <col min="2" max="2" width="32.54296875" style="1" customWidth="1"/>
    <col min="3" max="3" width="13.54296875" style="1" customWidth="1"/>
    <col min="4" max="4" width="14.7265625" style="1" bestFit="1" customWidth="1"/>
    <col min="5" max="5" width="10.6328125" style="1" customWidth="1"/>
    <col min="6" max="6" width="5.90625" style="1" customWidth="1"/>
    <col min="7" max="7" width="13.90625" style="1" customWidth="1"/>
    <col min="8" max="16384" width="8.90625" style="1"/>
  </cols>
  <sheetData>
    <row r="1" spans="1:7" ht="44.25" customHeight="1" x14ac:dyDescent="0.8">
      <c r="A1" s="53"/>
      <c r="B1" s="53"/>
      <c r="C1" s="53"/>
      <c r="D1" s="53"/>
      <c r="E1" s="53"/>
      <c r="F1" s="53"/>
      <c r="G1" s="53"/>
    </row>
    <row r="2" spans="1:7" ht="32.25" customHeight="1" x14ac:dyDescent="0.8">
      <c r="A2" s="53"/>
      <c r="B2" s="53"/>
      <c r="C2" s="53"/>
      <c r="D2" s="53"/>
      <c r="E2" s="53"/>
      <c r="F2" s="53"/>
      <c r="G2" s="53"/>
    </row>
    <row r="3" spans="1:7" ht="21" customHeight="1" x14ac:dyDescent="0.8">
      <c r="A3" s="54" t="s">
        <v>28</v>
      </c>
      <c r="B3" s="55"/>
      <c r="C3" s="55"/>
      <c r="D3" s="55"/>
      <c r="E3" s="55"/>
      <c r="F3" s="55"/>
      <c r="G3" s="55"/>
    </row>
    <row r="4" spans="1:7" s="2" customFormat="1" ht="17.5" x14ac:dyDescent="0.6">
      <c r="A4" s="56" t="s">
        <v>0</v>
      </c>
      <c r="B4" s="56"/>
      <c r="C4" s="56"/>
      <c r="D4" s="56"/>
      <c r="E4" s="56"/>
      <c r="F4" s="56"/>
      <c r="G4" s="56"/>
    </row>
    <row r="5" spans="1:7" s="2" customFormat="1" ht="17.5" x14ac:dyDescent="0.6">
      <c r="A5" s="57" t="s">
        <v>1</v>
      </c>
      <c r="B5" s="58"/>
      <c r="C5" s="61" t="s">
        <v>2</v>
      </c>
      <c r="D5" s="61"/>
      <c r="E5" s="61"/>
      <c r="F5" s="61"/>
      <c r="G5" s="61"/>
    </row>
    <row r="6" spans="1:7" s="2" customFormat="1" ht="17.5" x14ac:dyDescent="0.6">
      <c r="A6" s="59" t="s">
        <v>3</v>
      </c>
      <c r="B6" s="60"/>
      <c r="C6" s="59" t="s">
        <v>18</v>
      </c>
      <c r="D6" s="59"/>
      <c r="E6" s="59"/>
      <c r="F6" s="59"/>
      <c r="G6" s="59"/>
    </row>
    <row r="7" spans="1:7" s="2" customFormat="1" ht="17.5" x14ac:dyDescent="0.6">
      <c r="A7" s="62" t="s">
        <v>4</v>
      </c>
      <c r="B7" s="63"/>
      <c r="C7" s="59" t="s">
        <v>4</v>
      </c>
      <c r="D7" s="59"/>
      <c r="E7" s="59"/>
      <c r="F7" s="59"/>
      <c r="G7" s="59"/>
    </row>
    <row r="8" spans="1:7" s="2" customFormat="1" ht="17.5" x14ac:dyDescent="0.6">
      <c r="A8" s="64" t="s">
        <v>5</v>
      </c>
      <c r="B8" s="65"/>
      <c r="C8" s="59" t="s">
        <v>5</v>
      </c>
      <c r="D8" s="59"/>
      <c r="E8" s="59"/>
      <c r="F8" s="59"/>
      <c r="G8" s="59"/>
    </row>
    <row r="9" spans="1:7" s="2" customFormat="1" ht="17.5" x14ac:dyDescent="0.6">
      <c r="A9" s="64" t="s">
        <v>6</v>
      </c>
      <c r="B9" s="65"/>
      <c r="C9" s="59" t="s">
        <v>6</v>
      </c>
      <c r="D9" s="59"/>
      <c r="E9" s="59"/>
      <c r="F9" s="59"/>
      <c r="G9" s="59"/>
    </row>
    <row r="10" spans="1:7" s="2" customFormat="1" ht="17.5" x14ac:dyDescent="0.6">
      <c r="A10" s="64" t="s">
        <v>7</v>
      </c>
      <c r="B10" s="65"/>
      <c r="C10" s="59" t="s">
        <v>7</v>
      </c>
      <c r="D10" s="59"/>
      <c r="E10" s="59"/>
      <c r="F10" s="59"/>
      <c r="G10" s="59"/>
    </row>
    <row r="11" spans="1:7" s="2" customFormat="1" ht="17.5" x14ac:dyDescent="0.6">
      <c r="A11" s="66" t="s">
        <v>8</v>
      </c>
      <c r="B11" s="67"/>
      <c r="C11" s="59" t="s">
        <v>8</v>
      </c>
      <c r="D11" s="59"/>
      <c r="E11" s="59"/>
      <c r="F11" s="59"/>
      <c r="G11" s="59"/>
    </row>
    <row r="12" spans="1:7" s="2" customFormat="1" ht="17.5" x14ac:dyDescent="0.6">
      <c r="A12" s="78" t="s">
        <v>9</v>
      </c>
      <c r="B12" s="79"/>
      <c r="C12" s="80"/>
      <c r="D12" s="80"/>
      <c r="E12" s="80"/>
      <c r="F12" s="80"/>
      <c r="G12" s="81"/>
    </row>
    <row r="13" spans="1:7" s="3" customFormat="1" ht="17" customHeight="1" x14ac:dyDescent="0.35">
      <c r="A13" s="49" t="s">
        <v>10</v>
      </c>
      <c r="B13" s="50"/>
      <c r="C13" s="51" t="s">
        <v>19</v>
      </c>
      <c r="D13" s="52" t="s">
        <v>11</v>
      </c>
      <c r="E13" s="51" t="s">
        <v>12</v>
      </c>
      <c r="F13" s="51" t="s">
        <v>13</v>
      </c>
      <c r="G13" s="51" t="s">
        <v>14</v>
      </c>
    </row>
    <row r="14" spans="1:7" s="3" customFormat="1" ht="58.5" customHeight="1" x14ac:dyDescent="0.35">
      <c r="A14" s="82" t="s">
        <v>44</v>
      </c>
      <c r="B14" s="76"/>
      <c r="C14" s="75"/>
      <c r="D14" s="75"/>
      <c r="E14" s="83"/>
      <c r="F14" s="83"/>
      <c r="G14" s="84"/>
    </row>
    <row r="15" spans="1:7" s="3" customFormat="1" ht="37" customHeight="1" x14ac:dyDescent="0.35">
      <c r="A15" s="85" t="s">
        <v>29</v>
      </c>
      <c r="B15" s="86"/>
      <c r="C15" s="4" t="s">
        <v>20</v>
      </c>
      <c r="D15" s="5">
        <v>9780137952793</v>
      </c>
      <c r="E15" s="6">
        <v>15.75</v>
      </c>
      <c r="F15" s="7"/>
      <c r="G15" s="8">
        <f t="shared" ref="G15:G17" si="0">E15*F15</f>
        <v>0</v>
      </c>
    </row>
    <row r="16" spans="1:7" s="3" customFormat="1" ht="17" customHeight="1" x14ac:dyDescent="0.35">
      <c r="A16" s="87" t="s">
        <v>32</v>
      </c>
      <c r="B16" s="88"/>
      <c r="C16" s="4" t="s">
        <v>21</v>
      </c>
      <c r="D16" s="9">
        <v>9780134539164</v>
      </c>
      <c r="E16" s="10">
        <v>43.5</v>
      </c>
      <c r="F16" s="11"/>
      <c r="G16" s="8">
        <f t="shared" si="0"/>
        <v>0</v>
      </c>
    </row>
    <row r="17" spans="1:7" s="3" customFormat="1" ht="19" customHeight="1" x14ac:dyDescent="0.35">
      <c r="A17" s="72" t="s">
        <v>33</v>
      </c>
      <c r="B17" s="73"/>
      <c r="C17" s="4" t="s">
        <v>21</v>
      </c>
      <c r="D17" s="9">
        <v>9780134539171</v>
      </c>
      <c r="E17" s="10">
        <v>43.5</v>
      </c>
      <c r="F17" s="12"/>
      <c r="G17" s="8">
        <f t="shared" si="0"/>
        <v>0</v>
      </c>
    </row>
    <row r="18" spans="1:7" s="3" customFormat="1" ht="58" customHeight="1" x14ac:dyDescent="0.35">
      <c r="A18" s="89" t="s">
        <v>45</v>
      </c>
      <c r="B18" s="90"/>
      <c r="C18" s="83"/>
      <c r="D18" s="83"/>
      <c r="E18" s="76"/>
      <c r="F18" s="76"/>
      <c r="G18" s="77"/>
    </row>
    <row r="19" spans="1:7" s="3" customFormat="1" ht="35" customHeight="1" x14ac:dyDescent="0.35">
      <c r="A19" s="69" t="s">
        <v>40</v>
      </c>
      <c r="B19" s="69"/>
      <c r="C19" s="4" t="s">
        <v>20</v>
      </c>
      <c r="D19" s="16">
        <v>9780137952717</v>
      </c>
      <c r="E19" s="17">
        <v>15.75</v>
      </c>
      <c r="F19" s="11"/>
      <c r="G19" s="8">
        <f>E19*F19</f>
        <v>0</v>
      </c>
    </row>
    <row r="20" spans="1:7" s="3" customFormat="1" ht="17" customHeight="1" x14ac:dyDescent="0.35">
      <c r="A20" s="18" t="s">
        <v>34</v>
      </c>
      <c r="B20" s="18"/>
      <c r="C20" s="13" t="s">
        <v>21</v>
      </c>
      <c r="D20" s="19">
        <v>9780134517902</v>
      </c>
      <c r="E20" s="20">
        <v>43.5</v>
      </c>
      <c r="F20" s="21"/>
      <c r="G20" s="8">
        <f t="shared" ref="G20:G27" si="1">E20*F20</f>
        <v>0</v>
      </c>
    </row>
    <row r="21" spans="1:7" s="3" customFormat="1" ht="17.5" customHeight="1" x14ac:dyDescent="0.35">
      <c r="A21" s="18" t="s">
        <v>35</v>
      </c>
      <c r="B21" s="18"/>
      <c r="C21" s="13" t="s">
        <v>21</v>
      </c>
      <c r="D21" s="14">
        <v>9780134517773</v>
      </c>
      <c r="E21" s="22">
        <v>43.5</v>
      </c>
      <c r="F21" s="23"/>
      <c r="G21" s="8">
        <f t="shared" si="1"/>
        <v>0</v>
      </c>
    </row>
    <row r="22" spans="1:7" s="3" customFormat="1" ht="16" customHeight="1" x14ac:dyDescent="0.35">
      <c r="A22" s="3" t="s">
        <v>36</v>
      </c>
      <c r="B22" s="24"/>
      <c r="C22" s="4" t="s">
        <v>20</v>
      </c>
      <c r="D22" s="9">
        <v>9780133157031</v>
      </c>
      <c r="E22" s="22">
        <v>15.75</v>
      </c>
      <c r="F22" s="25"/>
      <c r="G22" s="8">
        <f>E22*F22</f>
        <v>0</v>
      </c>
    </row>
    <row r="23" spans="1:7" s="3" customFormat="1" ht="18" customHeight="1" x14ac:dyDescent="0.35">
      <c r="A23" s="69" t="s">
        <v>41</v>
      </c>
      <c r="B23" s="68"/>
      <c r="C23" s="4" t="s">
        <v>20</v>
      </c>
      <c r="D23" s="5">
        <v>9780138271442</v>
      </c>
      <c r="E23" s="22">
        <v>745.25</v>
      </c>
      <c r="F23" s="25"/>
      <c r="G23" s="8">
        <f t="shared" ref="G23" si="2">E23*F23</f>
        <v>0</v>
      </c>
    </row>
    <row r="24" spans="1:7" s="3" customFormat="1" ht="19" customHeight="1" x14ac:dyDescent="0.35">
      <c r="A24" s="18" t="s">
        <v>31</v>
      </c>
      <c r="B24" s="18"/>
      <c r="C24" s="26" t="s">
        <v>21</v>
      </c>
      <c r="D24" s="14">
        <v>9780134711591</v>
      </c>
      <c r="E24" s="22">
        <v>42.5</v>
      </c>
      <c r="F24" s="27"/>
      <c r="G24" s="8">
        <f t="shared" si="1"/>
        <v>0</v>
      </c>
    </row>
    <row r="25" spans="1:7" s="3" customFormat="1" ht="33" customHeight="1" x14ac:dyDescent="0.35">
      <c r="A25" s="91" t="s">
        <v>30</v>
      </c>
      <c r="B25" s="92"/>
      <c r="C25" s="26" t="s">
        <v>20</v>
      </c>
      <c r="D25" s="28">
        <v>9780137313501</v>
      </c>
      <c r="E25" s="29">
        <v>15.75</v>
      </c>
      <c r="F25" s="7"/>
      <c r="G25" s="8">
        <f t="shared" si="1"/>
        <v>0</v>
      </c>
    </row>
    <row r="26" spans="1:7" s="3" customFormat="1" ht="20" customHeight="1" x14ac:dyDescent="0.35">
      <c r="A26" s="69" t="s">
        <v>37</v>
      </c>
      <c r="B26" s="68"/>
      <c r="C26" s="4" t="s">
        <v>20</v>
      </c>
      <c r="D26" s="30">
        <v>9780138208042</v>
      </c>
      <c r="E26" s="22">
        <v>241.5</v>
      </c>
      <c r="F26" s="11"/>
      <c r="G26" s="8">
        <f t="shared" si="1"/>
        <v>0</v>
      </c>
    </row>
    <row r="27" spans="1:7" s="3" customFormat="1" ht="20" customHeight="1" x14ac:dyDescent="0.35">
      <c r="A27" s="18" t="s">
        <v>22</v>
      </c>
      <c r="B27" s="18"/>
      <c r="C27" s="7" t="s">
        <v>21</v>
      </c>
      <c r="D27" s="31">
        <v>9780135040461</v>
      </c>
      <c r="E27" s="32">
        <v>123.75</v>
      </c>
      <c r="F27" s="11"/>
      <c r="G27" s="8">
        <f t="shared" si="1"/>
        <v>0</v>
      </c>
    </row>
    <row r="28" spans="1:7" s="3" customFormat="1" ht="16.5" customHeight="1" x14ac:dyDescent="0.35">
      <c r="A28" s="74" t="s">
        <v>42</v>
      </c>
      <c r="B28" s="75"/>
      <c r="C28" s="75"/>
      <c r="D28" s="76"/>
      <c r="E28" s="76"/>
      <c r="F28" s="76"/>
      <c r="G28" s="77"/>
    </row>
    <row r="29" spans="1:7" s="3" customFormat="1" ht="17.5" customHeight="1" x14ac:dyDescent="0.35">
      <c r="A29" s="68" t="s">
        <v>38</v>
      </c>
      <c r="B29" s="68"/>
      <c r="C29" s="4" t="s">
        <v>21</v>
      </c>
      <c r="D29" s="33">
        <v>9780135106136</v>
      </c>
      <c r="E29" s="15">
        <v>130</v>
      </c>
      <c r="F29" s="21"/>
      <c r="G29" s="8">
        <f t="shared" ref="G29" si="3">E29*F29</f>
        <v>0</v>
      </c>
    </row>
    <row r="30" spans="1:7" s="3" customFormat="1" ht="17.5" customHeight="1" x14ac:dyDescent="0.35">
      <c r="A30" s="70" t="s">
        <v>43</v>
      </c>
      <c r="B30" s="71"/>
      <c r="C30" s="4" t="s">
        <v>21</v>
      </c>
      <c r="D30" s="34">
        <v>9780136603399</v>
      </c>
      <c r="E30" s="8">
        <v>103.5</v>
      </c>
      <c r="F30" s="11"/>
      <c r="G30" s="8">
        <f t="shared" ref="G30:G32" si="4">E30*F30</f>
        <v>0</v>
      </c>
    </row>
    <row r="31" spans="1:7" s="3" customFormat="1" ht="17.5" customHeight="1" x14ac:dyDescent="0.35">
      <c r="A31" s="68" t="s">
        <v>23</v>
      </c>
      <c r="B31" s="68"/>
      <c r="C31" s="4" t="s">
        <v>21</v>
      </c>
      <c r="D31" s="34">
        <v>9780136070870</v>
      </c>
      <c r="E31" s="8">
        <v>134.75</v>
      </c>
      <c r="F31" s="21"/>
      <c r="G31" s="8">
        <f t="shared" si="4"/>
        <v>0</v>
      </c>
    </row>
    <row r="32" spans="1:7" s="3" customFormat="1" ht="17.5" customHeight="1" x14ac:dyDescent="0.35">
      <c r="A32" s="69" t="s">
        <v>39</v>
      </c>
      <c r="B32" s="68"/>
      <c r="C32" s="4" t="s">
        <v>20</v>
      </c>
      <c r="D32" s="34">
        <v>9780138208066</v>
      </c>
      <c r="E32" s="35">
        <v>598.75</v>
      </c>
      <c r="F32" s="21"/>
      <c r="G32" s="8">
        <f t="shared" si="4"/>
        <v>0</v>
      </c>
    </row>
    <row r="33" spans="1:7" x14ac:dyDescent="0.8">
      <c r="A33" s="36"/>
      <c r="B33" s="36"/>
      <c r="C33" s="36"/>
      <c r="D33" s="37"/>
      <c r="E33" s="38"/>
      <c r="F33" s="39" t="s">
        <v>24</v>
      </c>
      <c r="G33" s="40">
        <f>SUM(G15:G32)</f>
        <v>0</v>
      </c>
    </row>
    <row r="34" spans="1:7" x14ac:dyDescent="0.8">
      <c r="A34" s="41"/>
      <c r="B34" s="42"/>
      <c r="C34" s="42"/>
      <c r="D34" s="37"/>
      <c r="E34" s="43"/>
      <c r="F34" s="44" t="s">
        <v>15</v>
      </c>
      <c r="G34" s="45">
        <f>G33*0.05</f>
        <v>0</v>
      </c>
    </row>
    <row r="35" spans="1:7" x14ac:dyDescent="0.8">
      <c r="A35" s="41"/>
      <c r="B35" s="41"/>
      <c r="C35" s="41"/>
      <c r="D35" s="41"/>
      <c r="E35" s="43"/>
      <c r="F35" s="44" t="s">
        <v>25</v>
      </c>
      <c r="G35" s="46">
        <f>G33*0.07</f>
        <v>0</v>
      </c>
    </row>
    <row r="36" spans="1:7" x14ac:dyDescent="0.8">
      <c r="A36" s="41"/>
      <c r="B36" s="41"/>
      <c r="C36" s="41"/>
      <c r="D36" s="41"/>
      <c r="E36" s="38"/>
      <c r="F36" s="39" t="s">
        <v>26</v>
      </c>
      <c r="G36" s="46">
        <f>SUM(G33:G35)</f>
        <v>0</v>
      </c>
    </row>
    <row r="37" spans="1:7" ht="11.5" customHeight="1" x14ac:dyDescent="0.8">
      <c r="E37" s="47"/>
      <c r="G37" s="48" t="s">
        <v>27</v>
      </c>
    </row>
    <row r="38" spans="1:7" ht="11.5" customHeight="1" x14ac:dyDescent="0.8">
      <c r="E38" s="47"/>
      <c r="G38" s="48" t="s">
        <v>16</v>
      </c>
    </row>
    <row r="39" spans="1:7" ht="11.5" customHeight="1" x14ac:dyDescent="0.8">
      <c r="E39" s="47"/>
      <c r="G39" s="48" t="s">
        <v>17</v>
      </c>
    </row>
  </sheetData>
  <mergeCells count="32">
    <mergeCell ref="A17:B17"/>
    <mergeCell ref="A12:G12"/>
    <mergeCell ref="A14:G14"/>
    <mergeCell ref="A15:B15"/>
    <mergeCell ref="A16:B16"/>
    <mergeCell ref="A18:G18"/>
    <mergeCell ref="A28:G28"/>
    <mergeCell ref="A19:B19"/>
    <mergeCell ref="A25:B25"/>
    <mergeCell ref="A31:B31"/>
    <mergeCell ref="A32:B32"/>
    <mergeCell ref="A23:B23"/>
    <mergeCell ref="A26:B26"/>
    <mergeCell ref="A29:B29"/>
    <mergeCell ref="A30:B30"/>
    <mergeCell ref="C11:G11"/>
    <mergeCell ref="A7:B7"/>
    <mergeCell ref="A8:B8"/>
    <mergeCell ref="A9:B9"/>
    <mergeCell ref="A10:B10"/>
    <mergeCell ref="C8:G8"/>
    <mergeCell ref="C7:G7"/>
    <mergeCell ref="C9:G9"/>
    <mergeCell ref="C10:G10"/>
    <mergeCell ref="A11:B11"/>
    <mergeCell ref="A1:G2"/>
    <mergeCell ref="A3:G3"/>
    <mergeCell ref="A4:G4"/>
    <mergeCell ref="A5:B5"/>
    <mergeCell ref="A6:B6"/>
    <mergeCell ref="C6:G6"/>
    <mergeCell ref="C5:G5"/>
  </mergeCells>
  <pageMargins left="0.70866141732283472" right="0.70866141732283472" top="0.74803149606299213" bottom="0.74803149606299213" header="0.31496062992125984" footer="0.31496062992125984"/>
  <pageSetup scale="79" fitToHeight="0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508000</xdr:colOff>
                    <xdr:row>34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908050</xdr:colOff>
                    <xdr:row>34</xdr:row>
                    <xdr:rowOff>0</xdr:rowOff>
                  </from>
                  <to>
                    <xdr:col>1</xdr:col>
                    <xdr:colOff>1422400</xdr:colOff>
                    <xdr:row>34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1</xdr:col>
                    <xdr:colOff>406400</xdr:colOff>
                    <xdr:row>33</xdr:row>
                    <xdr:rowOff>171450</xdr:rowOff>
                  </from>
                  <to>
                    <xdr:col>1</xdr:col>
                    <xdr:colOff>927100</xdr:colOff>
                    <xdr:row>34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323E39-8F4C-4301-A657-0A2E3086A073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A74042A9-705A-481D-BD01-17906D70C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6866A2-2F24-4113-89AF-248DAE23298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 Socials</vt:lpstr>
      <vt:lpstr>'BC Socials'!Print_Area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Sanchez-Caba, Melina</dc:creator>
  <cp:lastModifiedBy>Melina Sanchez-Caba</cp:lastModifiedBy>
  <cp:lastPrinted>2025-07-22T12:24:03Z</cp:lastPrinted>
  <dcterms:created xsi:type="dcterms:W3CDTF">2018-02-25T18:38:59Z</dcterms:created>
  <dcterms:modified xsi:type="dcterms:W3CDTF">2026-03-30T13:45:19Z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