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9B59022B-30FF-43C9-896D-AF1FCC8F09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nits of Study K-2" sheetId="1" r:id="rId1"/>
  </sheets>
  <definedNames>
    <definedName name="_xlnm._FilterDatabase" localSheetId="0" hidden="1">'Units of Study K-2'!$A$19:$G$97</definedName>
    <definedName name="_xlnm.Print_Area" localSheetId="0">'Units of Study K-2'!$A$1:$G$105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69" i="1"/>
  <c r="G68" i="1"/>
  <c r="G67" i="1"/>
  <c r="G72" i="1"/>
  <c r="G71" i="1"/>
  <c r="G70" i="1"/>
  <c r="G54" i="1"/>
  <c r="G53" i="1"/>
  <c r="G52" i="1"/>
  <c r="G51" i="1"/>
  <c r="G50" i="1"/>
  <c r="G49" i="1"/>
  <c r="G26" i="1"/>
  <c r="G25" i="1"/>
  <c r="G24" i="1"/>
  <c r="G23" i="1"/>
  <c r="G22" i="1"/>
  <c r="G21" i="1"/>
  <c r="G47" i="1" l="1"/>
  <c r="G46" i="1"/>
  <c r="G45" i="1"/>
  <c r="G42" i="1"/>
  <c r="G44" i="1"/>
  <c r="G93" i="1"/>
  <c r="G94" i="1"/>
  <c r="G97" i="1"/>
  <c r="G96" i="1"/>
  <c r="G95" i="1"/>
  <c r="G89" i="1"/>
  <c r="G88" i="1"/>
  <c r="G87" i="1"/>
  <c r="G83" i="1"/>
  <c r="G91" i="1" l="1"/>
  <c r="G92" i="1"/>
  <c r="G85" i="1"/>
  <c r="G84" i="1"/>
  <c r="G82" i="1"/>
  <c r="G66" i="1"/>
  <c r="G64" i="1" l="1"/>
  <c r="G63" i="1"/>
  <c r="G62" i="1"/>
  <c r="G40" i="1"/>
  <c r="G39" i="1"/>
  <c r="G38" i="1"/>
  <c r="G37" i="1"/>
  <c r="G36" i="1"/>
  <c r="G35" i="1"/>
  <c r="G61" i="1"/>
  <c r="G60" i="1"/>
  <c r="G59" i="1"/>
  <c r="G80" i="1"/>
  <c r="G79" i="1"/>
  <c r="G78" i="1"/>
  <c r="G77" i="1"/>
  <c r="G76" i="1"/>
  <c r="G75" i="1"/>
  <c r="G29" i="1"/>
  <c r="G28" i="1"/>
  <c r="G27" i="1"/>
  <c r="G33" i="1"/>
  <c r="G32" i="1"/>
  <c r="G31" i="1"/>
  <c r="G57" i="1"/>
  <c r="G56" i="1"/>
  <c r="G55" i="1"/>
  <c r="G98" i="1" l="1"/>
  <c r="G100" i="1" s="1"/>
  <c r="G99" i="1" l="1"/>
  <c r="G101" i="1" s="1"/>
</calcChain>
</file>

<file path=xl/sharedStrings.xml><?xml version="1.0" encoding="utf-8"?>
<sst xmlns="http://schemas.openxmlformats.org/spreadsheetml/2006/main" count="109" uniqueCount="109">
  <si>
    <t>G.S.T.  (5%)</t>
  </si>
  <si>
    <t>TITLE</t>
  </si>
  <si>
    <t>ISBN</t>
  </si>
  <si>
    <t>NET PRICE</t>
  </si>
  <si>
    <t>QTY</t>
  </si>
  <si>
    <t>TOTAL PRICE</t>
  </si>
  <si>
    <t>**Please note, we no longer accept credit card payment information by email, fax or letter mail.</t>
  </si>
  <si>
    <t xml:space="preserve">*Taxes may vary depending on province. Order total above is for estimation purposes only. Final total will be calculated on  your invoice. </t>
  </si>
  <si>
    <t>School Division ● tel: 1-800-361-6128 ● fax: 1-800-563-9196 ● www.pearsoncanadaschool.com</t>
  </si>
  <si>
    <t>Minimum shipping charges apply, depending on your location. Prices subject to change.</t>
  </si>
  <si>
    <t>Order Sub Total</t>
  </si>
  <si>
    <t>Shipping (7%)</t>
  </si>
  <si>
    <t>Estimated Final Total</t>
  </si>
  <si>
    <t>Order Details (REQUIRED)</t>
  </si>
  <si>
    <t>Name of the Person Placing the Order:</t>
  </si>
  <si>
    <t>Institution:</t>
  </si>
  <si>
    <t>Billing Address:</t>
  </si>
  <si>
    <t>Contact Name if Different from Person Placing Order:</t>
  </si>
  <si>
    <t>Contact Phone:</t>
  </si>
  <si>
    <t xml:space="preserve"> Contact Email:</t>
  </si>
  <si>
    <t>Purchase Order Number:</t>
  </si>
  <si>
    <t>City, Prov, Postal Code:</t>
  </si>
  <si>
    <t>Shipping Address (if Different from Billing Address):</t>
  </si>
  <si>
    <t>Digital License Administrator (REQUIRED)</t>
  </si>
  <si>
    <t>Digital License User Email (required):</t>
  </si>
  <si>
    <t>Digital License User Phone (required):</t>
  </si>
  <si>
    <t>Digital License User/Admministrator Name (required):</t>
  </si>
  <si>
    <t>9780325136219</t>
  </si>
  <si>
    <t>9780325136226</t>
  </si>
  <si>
    <t>Units of Study for Teaching Reading K-2, 3rd edition - Read Aloud Bundles</t>
  </si>
  <si>
    <t>Units of Study for Teaching Reading K-2, 3rd edition - Trade Book Pack</t>
  </si>
  <si>
    <t>Units of Study for Teaching Writing K-2, 3rd edition - Trade Book Pack</t>
  </si>
  <si>
    <t>Jump Rope Readers Decodable Books for K-2</t>
  </si>
  <si>
    <t>A Guide to the Writing Workshop, Primary Grades K-2</t>
  </si>
  <si>
    <t>An email address for a Digital License Administrator is REQUIRED to fulfill online resources access for all new editions and for related premium digital content subscription purchases. Please include the name/email address for the person who will manage digital licensing. When the order is fulfilled, this person will receive an email with the next steps to access their online resources.</t>
  </si>
  <si>
    <t>Fiction Kits</t>
  </si>
  <si>
    <t>Non-Fiction Kits</t>
  </si>
  <si>
    <t>Professional Resources</t>
  </si>
  <si>
    <t>Teaching Writing, K-8</t>
  </si>
  <si>
    <t>Leading Well: Building Schoolwide Excellence in Reading and Writing, K-8</t>
  </si>
  <si>
    <t>Writing Pathways: Performance Assessments and Learning Progressions, K-8</t>
  </si>
  <si>
    <t>Help Desk Series</t>
  </si>
  <si>
    <t>A Quick Guide to Getting Started with Units of Study</t>
  </si>
  <si>
    <t>A Quick Guide to Reaching Struggling Writers, K-5</t>
  </si>
  <si>
    <t>A Quick Guide to Making Your Teaching Stick, K-5</t>
  </si>
  <si>
    <t>A Quick Guide to Boosting English Acquisition in Choice Time, K-2</t>
  </si>
  <si>
    <t>A Quick Guide to Teaching Persuasive Writing, K-2</t>
  </si>
  <si>
    <t>A Quick Guide to Teaching Second-Grade Writers with Units of Study</t>
  </si>
  <si>
    <t>A Quick Guide to Teaching Informational Writing, Grade 2</t>
  </si>
  <si>
    <t>Supporting all Readers K-2</t>
  </si>
  <si>
    <r>
      <t xml:space="preserve">Jump Rope Readers Fiction Set A: Box 2 (Grades K-1)                                                                      </t>
    </r>
    <r>
      <rPr>
        <i/>
        <sz val="9"/>
        <rFont val="Plus Jakarta Sans"/>
      </rPr>
      <t>6 sets of 15 decodable readers, 3 Read-Aloud Books, Getting Started Guide, digital access to readers</t>
    </r>
  </si>
  <si>
    <r>
      <t xml:space="preserve">Jump Rope Readers Fiction Set B: Box 1 (Grades 1-2)                                                                                  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</si>
  <si>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Fiction Set B: Box 2 (Grades 1-2)                                                                                </t>
    </r>
    <r>
      <rPr>
        <i/>
        <sz val="9"/>
        <rFont val="Plus Jakarta Sans"/>
      </rPr>
      <t>6 sets of 18 decodable readers, Getting Started Guide, digital access to readers</t>
    </r>
  </si>
  <si>
    <r>
      <rPr>
        <b/>
        <sz val="9"/>
        <rFont val="Plus Jakarta Sans"/>
      </rPr>
      <t>Jump Rope Readers Classroom Non-Fiction Set B, (Gr 1-2)</t>
    </r>
    <r>
      <rPr>
        <sz val="9"/>
        <rFont val="Plus Jakarta Sans"/>
      </rPr>
      <t xml:space="preserve">                                     </t>
    </r>
    <r>
      <rPr>
        <i/>
        <sz val="9"/>
        <rFont val="Plus Jakarta Sans"/>
      </rPr>
      <t>Includes: 6 series of 4 decodable readers x 6 copies each for a total of 144 little books, Getting Started Guide, digital access to readers</t>
    </r>
    <r>
      <rPr>
        <sz val="9"/>
        <rFont val="Plus Jakarta Sans"/>
      </rPr>
      <t xml:space="preserve">                                                 (This kit supports the work of the Units of Study in Reading, Gr. 1, 3rd edition)</t>
    </r>
  </si>
  <si>
    <r>
      <t xml:space="preserve">Jump Rope Readers Nonfiction Set B: Box 1 (Grades K-1)                                           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</si>
  <si>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t xml:space="preserve">Jump Rope Readers Nonfiction Set B: Box 2 (Grades K-1)                                           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</si>
  <si>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rPr>
        <b/>
        <sz val="9"/>
        <rFont val="Plus Jakarta Sans"/>
      </rPr>
      <t>Jump Rope Readers Full Classroom Nonfiction Set A (Grades K-1)</t>
    </r>
    <r>
      <rPr>
        <b/>
        <sz val="10"/>
        <rFont val="Plus Jakarta Sans"/>
      </rPr>
      <t xml:space="preserve">  </t>
    </r>
    <r>
      <rPr>
        <sz val="9"/>
        <rFont val="Plus Jakarta Sans"/>
      </rPr>
      <t xml:space="preserve">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readers.</t>
    </r>
    <r>
      <rPr>
        <sz val="9"/>
        <rFont val="Plus Jakarta Sans"/>
      </rPr>
      <t xml:space="preserve">                                             
 (This kit supports the work of the Units of Study in Reading, Gr. K, 3rd edition)</t>
    </r>
  </si>
  <si>
    <r>
      <rPr>
        <b/>
        <sz val="9"/>
        <rFont val="Plus Jakarta Sans"/>
      </rPr>
      <t>Jump Rope Readers Full Classroom Fiction Set A (Grades K-1)</t>
    </r>
    <r>
      <rPr>
        <sz val="9"/>
        <rFont val="Plus Jakarta Sans"/>
      </rPr>
      <t xml:space="preserve">
</t>
    </r>
    <r>
      <rPr>
        <i/>
        <sz val="9"/>
        <rFont val="Plus Jakarta Sans"/>
      </rPr>
      <t>Includes: 6 sets of 30 decodable readers, 6 Read-Aloud Books, Getting Started Guide, digital access to readers</t>
    </r>
    <r>
      <rPr>
        <sz val="9"/>
        <rFont val="Plus Jakarta Sans"/>
      </rPr>
      <t xml:space="preserve">                                                                                        
(This kit supports the work of the Units of Study in Reading, Gr. K, 3rd edition)</t>
    </r>
  </si>
  <si>
    <r>
      <rPr>
        <b/>
        <sz val="9"/>
        <rFont val="Plus Jakarta Sans"/>
      </rPr>
      <t>Jump Rope Readers Full Classroom Fiction Set B (Grades 1-2)</t>
    </r>
    <r>
      <rPr>
        <sz val="9"/>
        <rFont val="Plus Jakarta Sans"/>
      </rPr>
      <t xml:space="preserve">
</t>
    </r>
    <r>
      <rPr>
        <i/>
        <sz val="9"/>
        <rFont val="Plus Jakarta Sans"/>
      </rPr>
      <t xml:space="preserve">6 sets of 36 decodable readers, Getting Started Guide, digital access to readers
</t>
    </r>
    <r>
      <rPr>
        <sz val="9"/>
        <rFont val="Plus Jakarta Sans"/>
      </rPr>
      <t>(This kit supports the work of the Units of Study in Reading, Gr. 1, 3rd edition)</t>
    </r>
  </si>
  <si>
    <r>
      <t xml:space="preserve">Jump Rope Readers Fiction Set A: Box 1 (Grades K-1) 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</si>
  <si>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t>Additional resources to support reading, K-2</t>
  </si>
  <si>
    <t>United We Learn, Grades 2-3, Unit with Trade Pack Bundle</t>
  </si>
  <si>
    <t xml:space="preserve"> Kindergarten Replacement Anchor Chart and ReadAloud Prompts Sticky Notes</t>
  </si>
  <si>
    <t xml:space="preserve"> Grade 1 Replacement Anchor Chart and ReadAloud Prompts Sticky Notes</t>
  </si>
  <si>
    <t xml:space="preserve"> Grade 2 Replacement Anchor Chart and ReadAloud Prompts Sticky Notes</t>
  </si>
  <si>
    <t>Units of Study in Reading Grade K, 3rd ed Trade Book Pack</t>
  </si>
  <si>
    <t>Units of Study in Reading Grade 1, 3rd ed Trade Book Pack</t>
  </si>
  <si>
    <t>Units of Study in Reading Grade 2, 3rd ed Trade Book Pack</t>
  </si>
  <si>
    <t>SPANISH Units of Study in Reading Grade K, 3rd ed Trade Book Pack</t>
  </si>
  <si>
    <t>SPANISH Units of Study in Reading Grade 1, 3rd ed Trade Book Pack</t>
  </si>
  <si>
    <r>
      <t>SPANISH</t>
    </r>
    <r>
      <rPr>
        <b/>
        <sz val="9"/>
        <rFont val="Plus Jakarta Sans"/>
      </rPr>
      <t xml:space="preserve"> </t>
    </r>
    <r>
      <rPr>
        <sz val="9"/>
        <rFont val="Plus Jakarta Sans"/>
      </rPr>
      <t>Units of Study in Reading Grade 2, 3rd ed Trade Book Pack</t>
    </r>
  </si>
  <si>
    <t>Units of Study Reading K| Let's Gather Read-Aloud Bundle
Reading to and With Your Kindergartners</t>
  </si>
  <si>
    <t>Units of Study Reading 1| Let's Gather Read-Aloud Bundle
Reading to and With Your First Graders</t>
  </si>
  <si>
    <t>Units of Study Reading 2| Let's Gather Read-Aloud Bundle
Reading to and With Your Second Graders</t>
  </si>
  <si>
    <t>Units of Study for Teaching Reading K-2, 3rd edition</t>
  </si>
  <si>
    <t xml:space="preserve">UoS Reading Teacher Bundle with Print Set. 
Includes one 5-Year Digital Teacher Subscription (Grade K) </t>
  </si>
  <si>
    <t xml:space="preserve">UoS Reading Teacher Bundle with Print Set. 
Includes one 5-Year Digital Teacher Subscription (Grade 1) </t>
  </si>
  <si>
    <t xml:space="preserve">UoS Reading Teacher Bundle with Print Set. 
Includes one 5-Year Digital Teacher Subscription (Grade 2) </t>
  </si>
  <si>
    <t xml:space="preserve">UoS Reading Teacher Bundle with Print Set and Trade Book Pack. 
Includes one 5-Year Digital Teacher Subscription (Grade K) </t>
  </si>
  <si>
    <t xml:space="preserve">UoS Reading Teacher Bundle with Print Set and Trade Book Pack. 
Includes one 5-Year Digital Teacher Subscription (Grade 1) </t>
  </si>
  <si>
    <t xml:space="preserve">UoS Reading Teacher Bundle with Print Set and Trade Book Pack. 
Includes one 5-Year Digital Teacher Subscription (Grade 2 </t>
  </si>
  <si>
    <t>UoS  Reading Grade K, 3rd ed (5 units + access to online resources)</t>
  </si>
  <si>
    <t>UoS  Reading Grade 1, 3rd ed (5 units + access to online resources)</t>
  </si>
  <si>
    <t>UoS  Reading Grade 2, 3rd ed (5 units + access to online resources)</t>
  </si>
  <si>
    <r>
      <t>SPANISH</t>
    </r>
    <r>
      <rPr>
        <b/>
        <sz val="9"/>
        <rFont val="Plus Jakarta Sans"/>
      </rPr>
      <t xml:space="preserve"> </t>
    </r>
    <r>
      <rPr>
        <sz val="9"/>
        <rFont val="Plus Jakarta Sans"/>
      </rPr>
      <t>Units of Study in Writing Grade 2, 3rd ed Trade Book Pack</t>
    </r>
  </si>
  <si>
    <t>SPANISH Units of Study in Writing Grade 1, 3rd ed Trade Book Pack</t>
  </si>
  <si>
    <t>SPANISH Units of Study in Writing Grade K, 3rd ed Trade Book Pack</t>
  </si>
  <si>
    <t>Units of Study in Writing Grade 2, 3rd ed Trade Book Pack</t>
  </si>
  <si>
    <t>Units of Study in Writing Grade 1, 3rd ed Trade Book Pack</t>
  </si>
  <si>
    <t>Units of Study in Writing Grade K, 3rd ed Trade Book Pack</t>
  </si>
  <si>
    <t>UoS  Writing Grade K, 3rd ed (5 units + access to online resources)</t>
  </si>
  <si>
    <t>UoS  Writing Grade 1, 3rd ed (5 units + access to online resources)</t>
  </si>
  <si>
    <t>UoS  Writing Grade 2, 3rd ed (5 units + access to online resources)</t>
  </si>
  <si>
    <t>Units of Study for Writing K-2, 3rd edition</t>
  </si>
  <si>
    <t xml:space="preserve">UoS Writing Teacher Bundle with Print Set and Trade Book Pack. 
Includes one 5-Year Digital Teacher Subscription (Grade K) </t>
  </si>
  <si>
    <t xml:space="preserve">UoS Writing Teacher Bundle with Print Set and Trade Book Pack. 
Includes one 5-Year Digital Teacher Subscription (Grade 2 </t>
  </si>
  <si>
    <t xml:space="preserve">UoS Writing Teacher Bundle with Print Set and Trade Book Pack. 
Includes one 5-Year Digital Teacher Subscription (Grade 1) </t>
  </si>
  <si>
    <t xml:space="preserve">UoS Writing Teacher Bundle with Print Set. 
Includes one 5-Year Digital Teacher Subscription (Grade K) </t>
  </si>
  <si>
    <t xml:space="preserve">UoS Writing Teacher Bundle with Print Set. 
Includes one 5-Year Digital Teacher Subscription (Grade 2) </t>
  </si>
  <si>
    <t xml:space="preserve">UoS Writing Teacher Bundle with Print Set. 
Includes one 5-Year Digital Teacher Subscription (Grade 1) </t>
  </si>
  <si>
    <t>Additional resources to support writing, K-2</t>
  </si>
  <si>
    <t xml:space="preserve"> Kindergarten Anchor Chart Sticky Notes </t>
  </si>
  <si>
    <t xml:space="preserve"> Grade 1  Anchor Chart Sticky Notes</t>
  </si>
  <si>
    <t xml:space="preserve"> Grade 2  Anchor Chart Sticky Notes</t>
  </si>
  <si>
    <t>Show and Tell Writing: From Labels to Pattern Books, Grade K</t>
  </si>
  <si>
    <t>Small Moments: Writing with Focus, Detail, and Dialogue, Grade 1</t>
  </si>
  <si>
    <t>The How-To Guide for Nonfiction Writing, Grade 2</t>
  </si>
  <si>
    <t>Word Detectives: Strategies for Using High-Frequency Words and for Decoding, Gr 1, with Trade Pack</t>
  </si>
  <si>
    <r>
      <t xml:space="preserve">UNITS OF STUDY GRADES K-2 — READING AND WRITING 
</t>
    </r>
    <r>
      <rPr>
        <b/>
        <sz val="14"/>
        <color indexed="8"/>
        <rFont val="Plus Jakarta Sans"/>
      </rPr>
      <t>2026-2027 Order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</si>
</sst>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0000000000000"/>
    <numFmt numFmtId="167" formatCode="&quot;$&quot;#,##0.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26"/>
      <name val="Plus Jakarta Sans"/>
    </font>
    <font>
      <b/>
      <sz val="9"/>
      <name val="Plus Jakarta Sans"/>
    </font>
    <font>
      <sz val="10"/>
      <name val="Plus Jakarta Sans"/>
    </font>
    <font>
      <b/>
      <sz val="16"/>
      <color rgb="FF000000"/>
      <name val="Plus Jakarta Sans"/>
    </font>
    <font>
      <b/>
      <sz val="14"/>
      <color indexed="8"/>
      <name val="Plus Jakarta Sans"/>
    </font>
    <font>
      <b/>
      <sz val="18"/>
      <color rgb="FF000000"/>
      <name val="Plus Jakarta Sans"/>
    </font>
    <font>
      <sz val="22"/>
      <name val="Plus Jakarta Sans"/>
    </font>
    <font>
      <sz val="8"/>
      <name val="Plus Jakarta Sans"/>
    </font>
    <font>
      <sz val="10"/>
      <color theme="1"/>
      <name val="Plus Jakarta Sans"/>
    </font>
    <font>
      <i/>
      <sz val="10"/>
      <name val="Plus Jakarta Sans"/>
    </font>
    <font>
      <b/>
      <sz val="10"/>
      <name val="Plus Jakarta Sans"/>
    </font>
    <font>
      <sz val="9"/>
      <name val="Plus Jakarta Sans"/>
    </font>
    <font>
      <sz val="9"/>
      <color rgb="FF000000"/>
      <name val="Plus Jakarta Sans"/>
    </font>
    <font>
      <i/>
      <sz val="9"/>
      <name val="Plus Jakarta Sans"/>
    </font>
    <font>
      <sz val="11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18"/>
      <color theme="10"/>
      <name val="Plus Jakarta Sans"/>
    </font>
    <font>
      <b/>
      <sz val="12"/>
      <color theme="0"/>
      <name val="Plus Jakarta Sans"/>
    </font>
    <font>
      <b/>
      <sz val="10"/>
      <color theme="0"/>
      <name val="Plus Jakarta Sans"/>
    </font>
    <font>
      <b/>
      <sz val="10"/>
      <color rgb="FFC1BFFF"/>
      <name val="Plus Jakarta Sans"/>
    </font>
    <font>
      <b/>
      <sz val="14"/>
      <color rgb="FFC1BFFF"/>
      <name val="Plus Jakarta Sans"/>
    </font>
    <font>
      <b/>
      <sz val="9"/>
      <color theme="0"/>
      <name val="Plus Jakarta Sans"/>
    </font>
    <font>
      <b/>
      <sz val="12"/>
      <color rgb="FFC1BFFF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512EA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5" fillId="0" borderId="3" xfId="0" applyFont="1" applyBorder="1" applyAlignment="1">
      <alignment vertical="center"/>
    </xf>
    <xf numFmtId="166" fontId="15" fillId="0" borderId="1" xfId="0" quotePrefix="1" applyNumberFormat="1" applyFont="1" applyBorder="1" applyAlignment="1">
      <alignment horizontal="center" vertical="center"/>
    </xf>
    <xf numFmtId="44" fontId="15" fillId="0" borderId="1" xfId="1" applyFont="1" applyFill="1" applyBorder="1" applyAlignment="1">
      <alignment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65" fontId="15" fillId="0" borderId="1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1" fontId="1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5" fillId="0" borderId="4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65" fontId="15" fillId="0" borderId="2" xfId="1" applyNumberFormat="1" applyFont="1" applyFill="1" applyBorder="1" applyAlignment="1" applyProtection="1">
      <alignment horizontal="center" vertical="center"/>
    </xf>
    <xf numFmtId="44" fontId="15" fillId="0" borderId="1" xfId="1" applyFont="1" applyFill="1" applyBorder="1" applyAlignment="1" applyProtection="1">
      <alignment vertical="center"/>
    </xf>
    <xf numFmtId="165" fontId="15" fillId="0" borderId="1" xfId="1" applyNumberFormat="1" applyFont="1" applyFill="1" applyBorder="1" applyAlignment="1" applyProtection="1">
      <alignment vertical="center"/>
      <protection locked="0"/>
    </xf>
    <xf numFmtId="0" fontId="19" fillId="0" borderId="0" xfId="0" applyFont="1"/>
    <xf numFmtId="0" fontId="15" fillId="0" borderId="0" xfId="0" applyFont="1" applyAlignment="1">
      <alignment horizontal="center"/>
    </xf>
    <xf numFmtId="167" fontId="6" fillId="0" borderId="0" xfId="0" applyNumberFormat="1" applyFont="1"/>
    <xf numFmtId="0" fontId="15" fillId="0" borderId="0" xfId="0" applyFont="1"/>
    <xf numFmtId="0" fontId="23" fillId="6" borderId="5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26" fillId="6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center" vertical="center"/>
    </xf>
    <xf numFmtId="167" fontId="18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 wrapText="1"/>
    </xf>
    <xf numFmtId="1" fontId="15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167" fontId="18" fillId="0" borderId="0" xfId="0" applyNumberFormat="1" applyFont="1" applyAlignment="1">
      <alignment vertical="center"/>
    </xf>
    <xf numFmtId="167" fontId="19" fillId="0" borderId="0" xfId="0" applyNumberFormat="1" applyFont="1"/>
    <xf numFmtId="0" fontId="20" fillId="0" borderId="0" xfId="0" applyFont="1" applyAlignment="1">
      <alignment horizontal="right" vertical="top" readingOrder="1"/>
    </xf>
    <xf numFmtId="164" fontId="4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5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44" fontId="16" fillId="0" borderId="1" xfId="0" applyNumberFormat="1" applyFont="1" applyBorder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1" fontId="16" fillId="0" borderId="1" xfId="0" applyNumberFormat="1" applyFont="1" applyBorder="1" applyAlignment="1">
      <alignment horizontal="center" vertical="center" wrapText="1" readingOrder="1"/>
    </xf>
    <xf numFmtId="0" fontId="23" fillId="6" borderId="1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26" fillId="6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26" fillId="6" borderId="5" xfId="0" applyFont="1" applyFill="1" applyBorder="1" applyAlignment="1">
      <alignment horizontal="left" vertical="center" wrapText="1"/>
    </xf>
    <xf numFmtId="0" fontId="26" fillId="6" borderId="3" xfId="0" applyFont="1" applyFill="1" applyBorder="1" applyAlignment="1">
      <alignment horizontal="left" vertical="center" wrapText="1"/>
    </xf>
    <xf numFmtId="0" fontId="26" fillId="6" borderId="4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right" vertical="top" wrapText="1"/>
    </xf>
    <xf numFmtId="1" fontId="12" fillId="4" borderId="5" xfId="0" applyNumberFormat="1" applyFont="1" applyFill="1" applyBorder="1" applyAlignment="1" applyProtection="1">
      <alignment horizontal="left" vertical="top" wrapText="1"/>
      <protection locked="0"/>
    </xf>
    <xf numFmtId="1" fontId="12" fillId="4" borderId="3" xfId="0" applyNumberFormat="1" applyFont="1" applyFill="1" applyBorder="1" applyAlignment="1" applyProtection="1">
      <alignment horizontal="left" vertical="top" wrapText="1"/>
      <protection locked="0"/>
    </xf>
    <xf numFmtId="1" fontId="12" fillId="4" borderId="4" xfId="0" applyNumberFormat="1" applyFont="1" applyFill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21" fillId="0" borderId="0" xfId="2" applyFont="1" applyBorder="1" applyAlignment="1">
      <alignment horizontal="center" vertical="top"/>
    </xf>
    <xf numFmtId="0" fontId="15" fillId="2" borderId="1" xfId="0" applyFont="1" applyFill="1" applyBorder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12EAB"/>
      <color rgb="FFC1BFFF"/>
      <color rgb="FFDF41CF"/>
      <color rgb="FF0D004D"/>
      <color rgb="FFEDECF6"/>
      <color rgb="FFF1F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97</xdr:row>
      <xdr:rowOff>142875</xdr:rowOff>
    </xdr:from>
    <xdr:to>
      <xdr:col>2</xdr:col>
      <xdr:colOff>295275</xdr:colOff>
      <xdr:row>100</xdr:row>
      <xdr:rowOff>76200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6E07845-5A03-420C-A82F-D3B865CCD1BC}"/>
            </a:ext>
          </a:extLst>
        </xdr:cNvPr>
        <xdr:cNvSpPr txBox="1"/>
      </xdr:nvSpPr>
      <xdr:spPr>
        <a:xfrm>
          <a:off x="292100" y="29146500"/>
          <a:ext cx="31940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  <a:endParaRPr lang="en-US" sz="120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1</xdr:colOff>
      <xdr:row>0</xdr:row>
      <xdr:rowOff>112263</xdr:rowOff>
    </xdr:from>
    <xdr:to>
      <xdr:col>0</xdr:col>
      <xdr:colOff>831851</xdr:colOff>
      <xdr:row>1</xdr:row>
      <xdr:rowOff>38100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50C83BC5-43B0-4739-8EFE-89E7D4D68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112263"/>
          <a:ext cx="831850" cy="179837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showGridLines="0" tabSelected="1" topLeftCell="A12" zoomScaleNormal="100" zoomScaleSheetLayoutView="100" workbookViewId="0">
      <selection activeCell="A19" sqref="A19:C19"/>
    </sheetView>
  </sheetViews>
  <sheetFormatPr defaultColWidth="11.453125" defaultRowHeight="20" x14ac:dyDescent="0.7"/>
  <cols>
    <col min="1" max="1" width="30" style="1" customWidth="1"/>
    <col min="2" max="2" width="15.6328125" style="22" customWidth="1"/>
    <col min="3" max="3" width="16.08984375" style="22" customWidth="1"/>
    <col min="4" max="4" width="16.36328125" style="23" customWidth="1"/>
    <col min="5" max="5" width="11.36328125" style="24" customWidth="1"/>
    <col min="6" max="6" width="6.1796875" style="1" customWidth="1"/>
    <col min="7" max="7" width="13.36328125" style="1" customWidth="1"/>
    <col min="8" max="16384" width="11.453125" style="1"/>
  </cols>
  <sheetData>
    <row r="1" spans="1:7" ht="20" customHeight="1" x14ac:dyDescent="0.7">
      <c r="A1" s="40"/>
      <c r="B1" s="41"/>
      <c r="C1" s="41"/>
      <c r="D1" s="40"/>
      <c r="E1" s="42"/>
    </row>
    <row r="2" spans="1:7" s="2" customFormat="1" ht="64" customHeight="1" x14ac:dyDescent="1.5">
      <c r="A2" s="81" t="s">
        <v>108</v>
      </c>
      <c r="B2" s="82"/>
      <c r="C2" s="82"/>
      <c r="D2" s="82"/>
      <c r="E2" s="82"/>
      <c r="F2" s="82"/>
      <c r="G2" s="82"/>
    </row>
    <row r="3" spans="1:7" s="3" customFormat="1" ht="14" customHeight="1" x14ac:dyDescent="0.6">
      <c r="A3" s="83" t="s">
        <v>8</v>
      </c>
      <c r="B3" s="83"/>
      <c r="C3" s="83"/>
      <c r="D3" s="83"/>
      <c r="E3" s="83"/>
      <c r="F3" s="83"/>
      <c r="G3" s="83"/>
    </row>
    <row r="4" spans="1:7" s="4" customFormat="1" ht="21.75" customHeight="1" x14ac:dyDescent="0.25">
      <c r="A4" s="84" t="s">
        <v>13</v>
      </c>
      <c r="B4" s="85"/>
      <c r="C4" s="85"/>
      <c r="D4" s="85"/>
      <c r="E4" s="85"/>
      <c r="F4" s="85"/>
      <c r="G4" s="86"/>
    </row>
    <row r="5" spans="1:7" s="4" customFormat="1" ht="21" customHeight="1" x14ac:dyDescent="0.25">
      <c r="A5" s="76" t="s">
        <v>20</v>
      </c>
      <c r="B5" s="77"/>
      <c r="C5" s="73"/>
      <c r="D5" s="74"/>
      <c r="E5" s="74"/>
      <c r="F5" s="74"/>
      <c r="G5" s="75"/>
    </row>
    <row r="6" spans="1:7" s="4" customFormat="1" ht="21.75" customHeight="1" x14ac:dyDescent="0.25">
      <c r="A6" s="76" t="s">
        <v>14</v>
      </c>
      <c r="B6" s="77"/>
      <c r="C6" s="73"/>
      <c r="D6" s="74"/>
      <c r="E6" s="74"/>
      <c r="F6" s="74"/>
      <c r="G6" s="75"/>
    </row>
    <row r="7" spans="1:7" s="4" customFormat="1" ht="21.75" customHeight="1" x14ac:dyDescent="0.25">
      <c r="A7" s="76" t="s">
        <v>15</v>
      </c>
      <c r="B7" s="77"/>
      <c r="C7" s="73"/>
      <c r="D7" s="74"/>
      <c r="E7" s="74"/>
      <c r="F7" s="74"/>
      <c r="G7" s="75"/>
    </row>
    <row r="8" spans="1:7" s="4" customFormat="1" x14ac:dyDescent="0.25">
      <c r="A8" s="76" t="s">
        <v>16</v>
      </c>
      <c r="B8" s="77"/>
      <c r="C8" s="73"/>
      <c r="D8" s="74"/>
      <c r="E8" s="74"/>
      <c r="F8" s="74"/>
      <c r="G8" s="75"/>
    </row>
    <row r="9" spans="1:7" s="4" customFormat="1" ht="21.75" customHeight="1" x14ac:dyDescent="0.25">
      <c r="A9" s="76" t="s">
        <v>21</v>
      </c>
      <c r="B9" s="77"/>
      <c r="C9" s="73"/>
      <c r="D9" s="74"/>
      <c r="E9" s="74"/>
      <c r="F9" s="74"/>
      <c r="G9" s="75"/>
    </row>
    <row r="10" spans="1:7" s="4" customFormat="1" ht="21.75" customHeight="1" x14ac:dyDescent="0.25">
      <c r="A10" s="76" t="s">
        <v>17</v>
      </c>
      <c r="B10" s="77"/>
      <c r="C10" s="73"/>
      <c r="D10" s="74"/>
      <c r="E10" s="74"/>
      <c r="F10" s="74"/>
      <c r="G10" s="75"/>
    </row>
    <row r="11" spans="1:7" s="4" customFormat="1" ht="21.75" customHeight="1" x14ac:dyDescent="0.25">
      <c r="A11" s="76" t="s">
        <v>18</v>
      </c>
      <c r="B11" s="77"/>
      <c r="C11" s="73"/>
      <c r="D11" s="74"/>
      <c r="E11" s="74"/>
      <c r="F11" s="74"/>
      <c r="G11" s="75"/>
    </row>
    <row r="12" spans="1:7" s="4" customFormat="1" ht="20" customHeight="1" x14ac:dyDescent="0.25">
      <c r="A12" s="76" t="s">
        <v>19</v>
      </c>
      <c r="B12" s="77"/>
      <c r="C12" s="73"/>
      <c r="D12" s="74"/>
      <c r="E12" s="74"/>
      <c r="F12" s="74"/>
      <c r="G12" s="75"/>
    </row>
    <row r="13" spans="1:7" s="4" customFormat="1" ht="26.5" customHeight="1" x14ac:dyDescent="0.25">
      <c r="A13" s="76" t="s">
        <v>22</v>
      </c>
      <c r="B13" s="77"/>
      <c r="C13" s="73"/>
      <c r="D13" s="74"/>
      <c r="E13" s="74"/>
      <c r="F13" s="74"/>
      <c r="G13" s="75"/>
    </row>
    <row r="14" spans="1:7" s="4" customFormat="1" ht="21" customHeight="1" x14ac:dyDescent="0.25">
      <c r="A14" s="90" t="s">
        <v>23</v>
      </c>
      <c r="B14" s="91"/>
      <c r="C14" s="91"/>
      <c r="D14" s="91"/>
      <c r="E14" s="91"/>
      <c r="F14" s="91"/>
      <c r="G14" s="92"/>
    </row>
    <row r="15" spans="1:7" s="4" customFormat="1" ht="80" customHeight="1" x14ac:dyDescent="0.25">
      <c r="A15" s="87" t="s">
        <v>34</v>
      </c>
      <c r="B15" s="88"/>
      <c r="C15" s="88"/>
      <c r="D15" s="88"/>
      <c r="E15" s="88"/>
      <c r="F15" s="88"/>
      <c r="G15" s="89"/>
    </row>
    <row r="16" spans="1:7" s="4" customFormat="1" ht="21" customHeight="1" x14ac:dyDescent="0.25">
      <c r="A16" s="72" t="s">
        <v>26</v>
      </c>
      <c r="B16" s="72"/>
      <c r="C16" s="73"/>
      <c r="D16" s="74"/>
      <c r="E16" s="74"/>
      <c r="F16" s="74"/>
      <c r="G16" s="75"/>
    </row>
    <row r="17" spans="1:7" s="4" customFormat="1" ht="21" customHeight="1" x14ac:dyDescent="0.25">
      <c r="A17" s="72" t="s">
        <v>24</v>
      </c>
      <c r="B17" s="72"/>
      <c r="C17" s="73"/>
      <c r="D17" s="74"/>
      <c r="E17" s="74"/>
      <c r="F17" s="74"/>
      <c r="G17" s="75"/>
    </row>
    <row r="18" spans="1:7" s="4" customFormat="1" ht="21" customHeight="1" x14ac:dyDescent="0.25">
      <c r="A18" s="72" t="s">
        <v>25</v>
      </c>
      <c r="B18" s="72"/>
      <c r="C18" s="73"/>
      <c r="D18" s="74"/>
      <c r="E18" s="74"/>
      <c r="F18" s="74"/>
      <c r="G18" s="75"/>
    </row>
    <row r="19" spans="1:7" s="5" customFormat="1" ht="19" customHeight="1" x14ac:dyDescent="0.6">
      <c r="A19" s="78" t="s">
        <v>1</v>
      </c>
      <c r="B19" s="79"/>
      <c r="C19" s="80"/>
      <c r="D19" s="50" t="s">
        <v>2</v>
      </c>
      <c r="E19" s="49" t="s">
        <v>3</v>
      </c>
      <c r="F19" s="49" t="s">
        <v>4</v>
      </c>
      <c r="G19" s="49" t="s">
        <v>5</v>
      </c>
    </row>
    <row r="20" spans="1:7" ht="22.5" customHeight="1" x14ac:dyDescent="0.7">
      <c r="A20" s="62" t="s">
        <v>74</v>
      </c>
      <c r="B20" s="62"/>
      <c r="C20" s="62"/>
      <c r="D20" s="62"/>
      <c r="E20" s="51"/>
      <c r="F20" s="51"/>
      <c r="G20" s="51"/>
    </row>
    <row r="21" spans="1:7" s="11" customFormat="1" ht="32" customHeight="1" x14ac:dyDescent="0.25">
      <c r="A21" s="60" t="s">
        <v>78</v>
      </c>
      <c r="B21" s="60"/>
      <c r="C21" s="60"/>
      <c r="D21" s="47">
        <v>9798202186028</v>
      </c>
      <c r="E21" s="48">
        <v>1435</v>
      </c>
      <c r="F21" s="9"/>
      <c r="G21" s="10">
        <f t="shared" ref="G21:G26" si="0">E21*F21</f>
        <v>0</v>
      </c>
    </row>
    <row r="22" spans="1:7" s="11" customFormat="1" ht="30.5" customHeight="1" x14ac:dyDescent="0.25">
      <c r="A22" s="60" t="s">
        <v>79</v>
      </c>
      <c r="B22" s="60"/>
      <c r="C22" s="60"/>
      <c r="D22" s="47">
        <v>9798202186035</v>
      </c>
      <c r="E22" s="48">
        <v>1410.5</v>
      </c>
      <c r="F22" s="9"/>
      <c r="G22" s="10">
        <f t="shared" si="0"/>
        <v>0</v>
      </c>
    </row>
    <row r="23" spans="1:7" s="11" customFormat="1" ht="35.5" customHeight="1" x14ac:dyDescent="0.25">
      <c r="A23" s="60" t="s">
        <v>80</v>
      </c>
      <c r="B23" s="60"/>
      <c r="C23" s="60"/>
      <c r="D23" s="47">
        <v>9798202186042</v>
      </c>
      <c r="E23" s="48">
        <v>1389</v>
      </c>
      <c r="F23" s="9"/>
      <c r="G23" s="10">
        <f t="shared" si="0"/>
        <v>0</v>
      </c>
    </row>
    <row r="24" spans="1:7" s="11" customFormat="1" ht="34.5" customHeight="1" x14ac:dyDescent="0.25">
      <c r="A24" s="60" t="s">
        <v>75</v>
      </c>
      <c r="B24" s="60"/>
      <c r="C24" s="60"/>
      <c r="D24" s="47">
        <v>9798202185991</v>
      </c>
      <c r="E24" s="48">
        <v>1063.5</v>
      </c>
      <c r="F24" s="9"/>
      <c r="G24" s="10">
        <f t="shared" si="0"/>
        <v>0</v>
      </c>
    </row>
    <row r="25" spans="1:7" s="11" customFormat="1" ht="33.5" customHeight="1" x14ac:dyDescent="0.25">
      <c r="A25" s="60" t="s">
        <v>76</v>
      </c>
      <c r="B25" s="60"/>
      <c r="C25" s="60"/>
      <c r="D25" s="47">
        <v>9798202186004</v>
      </c>
      <c r="E25" s="48">
        <v>1063.5</v>
      </c>
      <c r="F25" s="9"/>
      <c r="G25" s="10">
        <f t="shared" si="0"/>
        <v>0</v>
      </c>
    </row>
    <row r="26" spans="1:7" s="11" customFormat="1" ht="33" customHeight="1" x14ac:dyDescent="0.25">
      <c r="A26" s="60" t="s">
        <v>77</v>
      </c>
      <c r="B26" s="60"/>
      <c r="C26" s="60"/>
      <c r="D26" s="47">
        <v>9798202186011</v>
      </c>
      <c r="E26" s="48">
        <v>1063.5</v>
      </c>
      <c r="F26" s="9"/>
      <c r="G26" s="10">
        <f t="shared" si="0"/>
        <v>0</v>
      </c>
    </row>
    <row r="27" spans="1:7" s="11" customFormat="1" ht="22" customHeight="1" x14ac:dyDescent="0.25">
      <c r="A27" s="52" t="s">
        <v>81</v>
      </c>
      <c r="B27" s="45"/>
      <c r="C27" s="45"/>
      <c r="D27" s="7" t="s">
        <v>27</v>
      </c>
      <c r="E27" s="8">
        <v>645.75</v>
      </c>
      <c r="F27" s="9"/>
      <c r="G27" s="10">
        <f t="shared" ref="G27:G29" si="1">E27*F27</f>
        <v>0</v>
      </c>
    </row>
    <row r="28" spans="1:7" s="11" customFormat="1" ht="22" customHeight="1" x14ac:dyDescent="0.25">
      <c r="A28" s="52" t="s">
        <v>82</v>
      </c>
      <c r="B28" s="45"/>
      <c r="C28" s="45"/>
      <c r="D28" s="7" t="s">
        <v>28</v>
      </c>
      <c r="E28" s="8">
        <v>645.75</v>
      </c>
      <c r="F28" s="9"/>
      <c r="G28" s="10">
        <f t="shared" si="1"/>
        <v>0</v>
      </c>
    </row>
    <row r="29" spans="1:7" s="11" customFormat="1" ht="22" customHeight="1" x14ac:dyDescent="0.25">
      <c r="A29" s="52" t="s">
        <v>83</v>
      </c>
      <c r="B29" s="45"/>
      <c r="C29" s="45"/>
      <c r="D29" s="7">
        <v>9780325170824</v>
      </c>
      <c r="E29" s="8">
        <v>645.75</v>
      </c>
      <c r="F29" s="9"/>
      <c r="G29" s="10">
        <f t="shared" si="1"/>
        <v>0</v>
      </c>
    </row>
    <row r="30" spans="1:7" ht="20" customHeight="1" x14ac:dyDescent="0.7">
      <c r="A30" s="61" t="s">
        <v>29</v>
      </c>
      <c r="B30" s="61"/>
      <c r="C30" s="61"/>
      <c r="D30" s="61"/>
      <c r="E30" s="61"/>
      <c r="F30" s="61"/>
      <c r="G30" s="61"/>
    </row>
    <row r="31" spans="1:7" s="11" customFormat="1" ht="30.5" customHeight="1" x14ac:dyDescent="0.25">
      <c r="A31" s="71" t="s">
        <v>71</v>
      </c>
      <c r="B31" s="71"/>
      <c r="C31" s="71"/>
      <c r="D31" s="12">
        <v>9780325178288</v>
      </c>
      <c r="E31" s="8">
        <v>435.75</v>
      </c>
      <c r="F31" s="9"/>
      <c r="G31" s="10">
        <f t="shared" ref="G31:G33" si="2">E31*F31</f>
        <v>0</v>
      </c>
    </row>
    <row r="32" spans="1:7" s="11" customFormat="1" ht="32.5" customHeight="1" x14ac:dyDescent="0.25">
      <c r="A32" s="71" t="s">
        <v>72</v>
      </c>
      <c r="B32" s="71"/>
      <c r="C32" s="71"/>
      <c r="D32" s="12">
        <v>9780325138510</v>
      </c>
      <c r="E32" s="8">
        <v>435.75</v>
      </c>
      <c r="F32" s="9"/>
      <c r="G32" s="10">
        <f t="shared" si="2"/>
        <v>0</v>
      </c>
    </row>
    <row r="33" spans="1:7" s="11" customFormat="1" ht="32.5" customHeight="1" x14ac:dyDescent="0.25">
      <c r="A33" s="71" t="s">
        <v>73</v>
      </c>
      <c r="B33" s="71"/>
      <c r="C33" s="71"/>
      <c r="D33" s="12">
        <v>9780325136806</v>
      </c>
      <c r="E33" s="8">
        <v>435.75</v>
      </c>
      <c r="F33" s="9"/>
      <c r="G33" s="10">
        <f t="shared" si="2"/>
        <v>0</v>
      </c>
    </row>
    <row r="34" spans="1:7" ht="20" customHeight="1" x14ac:dyDescent="0.7">
      <c r="A34" s="61" t="s">
        <v>30</v>
      </c>
      <c r="B34" s="61"/>
      <c r="C34" s="61"/>
      <c r="D34" s="61"/>
      <c r="E34" s="61"/>
      <c r="F34" s="61"/>
      <c r="G34" s="61"/>
    </row>
    <row r="35" spans="1:7" s="11" customFormat="1" ht="20" customHeight="1" x14ac:dyDescent="0.25">
      <c r="A35" s="56" t="s">
        <v>65</v>
      </c>
      <c r="B35" s="57"/>
      <c r="C35" s="58"/>
      <c r="D35" s="14">
        <v>9780325136615</v>
      </c>
      <c r="E35" s="8">
        <v>286.25</v>
      </c>
      <c r="F35" s="9"/>
      <c r="G35" s="10">
        <f t="shared" ref="G35:G37" si="3">E35*F35</f>
        <v>0</v>
      </c>
    </row>
    <row r="36" spans="1:7" s="11" customFormat="1" ht="20" customHeight="1" x14ac:dyDescent="0.25">
      <c r="A36" s="56" t="s">
        <v>66</v>
      </c>
      <c r="B36" s="57"/>
      <c r="C36" s="58"/>
      <c r="D36" s="14">
        <v>9780325136721</v>
      </c>
      <c r="E36" s="8">
        <v>234.75</v>
      </c>
      <c r="F36" s="9"/>
      <c r="G36" s="10">
        <f t="shared" si="3"/>
        <v>0</v>
      </c>
    </row>
    <row r="37" spans="1:7" s="11" customFormat="1" ht="20" customHeight="1" x14ac:dyDescent="0.25">
      <c r="A37" s="56" t="s">
        <v>67</v>
      </c>
      <c r="B37" s="57"/>
      <c r="C37" s="58"/>
      <c r="D37" s="14">
        <v>9780325136837</v>
      </c>
      <c r="E37" s="8">
        <v>208.5</v>
      </c>
      <c r="F37" s="9"/>
      <c r="G37" s="10">
        <f t="shared" si="3"/>
        <v>0</v>
      </c>
    </row>
    <row r="38" spans="1:7" s="11" customFormat="1" ht="20" customHeight="1" x14ac:dyDescent="0.25">
      <c r="A38" s="45" t="s">
        <v>68</v>
      </c>
      <c r="B38" s="45"/>
      <c r="C38" s="53"/>
      <c r="D38" s="14">
        <v>9780325136585</v>
      </c>
      <c r="E38" s="8">
        <v>265</v>
      </c>
      <c r="F38" s="9"/>
      <c r="G38" s="10">
        <f t="shared" ref="G38:G40" si="4">E38*F38</f>
        <v>0</v>
      </c>
    </row>
    <row r="39" spans="1:7" s="11" customFormat="1" ht="20" customHeight="1" x14ac:dyDescent="0.25">
      <c r="A39" s="45" t="s">
        <v>69</v>
      </c>
      <c r="B39" s="45"/>
      <c r="C39" s="53"/>
      <c r="D39" s="54">
        <v>9780325136608</v>
      </c>
      <c r="E39" s="8">
        <v>250</v>
      </c>
      <c r="F39" s="9"/>
      <c r="G39" s="10">
        <f t="shared" si="4"/>
        <v>0</v>
      </c>
    </row>
    <row r="40" spans="1:7" s="11" customFormat="1" ht="20" customHeight="1" x14ac:dyDescent="0.25">
      <c r="A40" s="45" t="s">
        <v>70</v>
      </c>
      <c r="B40" s="45"/>
      <c r="C40" s="53"/>
      <c r="D40" s="54">
        <v>9780325136691</v>
      </c>
      <c r="E40" s="8">
        <v>234.25</v>
      </c>
      <c r="F40" s="9"/>
      <c r="G40" s="10">
        <f t="shared" si="4"/>
        <v>0</v>
      </c>
    </row>
    <row r="41" spans="1:7" s="15" customFormat="1" ht="16" customHeight="1" x14ac:dyDescent="0.25">
      <c r="A41" s="61" t="s">
        <v>60</v>
      </c>
      <c r="B41" s="61"/>
      <c r="C41" s="61"/>
      <c r="D41" s="61"/>
      <c r="E41" s="28"/>
      <c r="F41" s="28"/>
      <c r="G41" s="28"/>
    </row>
    <row r="42" spans="1:7" s="11" customFormat="1" ht="20" customHeight="1" x14ac:dyDescent="0.25">
      <c r="A42" s="59" t="s">
        <v>61</v>
      </c>
      <c r="B42" s="59"/>
      <c r="C42" s="59"/>
      <c r="D42" s="14">
        <v>9780325170787</v>
      </c>
      <c r="E42" s="8">
        <v>266.75</v>
      </c>
      <c r="F42" s="9"/>
      <c r="G42" s="10">
        <f t="shared" ref="G42:G43" si="5">E42*F42</f>
        <v>0</v>
      </c>
    </row>
    <row r="43" spans="1:7" s="11" customFormat="1" ht="30.5" customHeight="1" x14ac:dyDescent="0.25">
      <c r="A43" s="60" t="s">
        <v>107</v>
      </c>
      <c r="B43" s="60"/>
      <c r="C43" s="60"/>
      <c r="D43" s="14">
        <v>9780325088969</v>
      </c>
      <c r="E43" s="8">
        <v>91.25</v>
      </c>
      <c r="F43" s="9"/>
      <c r="G43" s="10">
        <f t="shared" si="5"/>
        <v>0</v>
      </c>
    </row>
    <row r="44" spans="1:7" s="11" customFormat="1" ht="20" customHeight="1" x14ac:dyDescent="0.25">
      <c r="A44" s="59" t="s">
        <v>49</v>
      </c>
      <c r="B44" s="59"/>
      <c r="C44" s="59"/>
      <c r="D44" s="14">
        <v>9798202050176</v>
      </c>
      <c r="E44" s="8">
        <v>75.5</v>
      </c>
      <c r="F44" s="9"/>
      <c r="G44" s="10">
        <f t="shared" ref="G44:G47" si="6">E44*F44</f>
        <v>0</v>
      </c>
    </row>
    <row r="45" spans="1:7" s="11" customFormat="1" ht="20" customHeight="1" x14ac:dyDescent="0.25">
      <c r="A45" s="59" t="s">
        <v>62</v>
      </c>
      <c r="B45" s="59"/>
      <c r="C45" s="59"/>
      <c r="D45" s="46">
        <v>9780325136592</v>
      </c>
      <c r="E45" s="8">
        <v>103</v>
      </c>
      <c r="F45" s="9"/>
      <c r="G45" s="10">
        <f t="shared" si="6"/>
        <v>0</v>
      </c>
    </row>
    <row r="46" spans="1:7" s="11" customFormat="1" ht="20" customHeight="1" x14ac:dyDescent="0.25">
      <c r="A46" s="59" t="s">
        <v>63</v>
      </c>
      <c r="B46" s="59"/>
      <c r="C46" s="59"/>
      <c r="D46" s="46">
        <v>9780325136707</v>
      </c>
      <c r="E46" s="8">
        <v>103</v>
      </c>
      <c r="F46" s="9"/>
      <c r="G46" s="10">
        <f t="shared" si="6"/>
        <v>0</v>
      </c>
    </row>
    <row r="47" spans="1:7" s="11" customFormat="1" ht="20" customHeight="1" x14ac:dyDescent="0.25">
      <c r="A47" s="59" t="s">
        <v>64</v>
      </c>
      <c r="B47" s="59"/>
      <c r="C47" s="59"/>
      <c r="D47" s="47">
        <v>9780325170985</v>
      </c>
      <c r="E47" s="8">
        <v>103</v>
      </c>
      <c r="F47" s="9"/>
      <c r="G47" s="10">
        <f t="shared" si="6"/>
        <v>0</v>
      </c>
    </row>
    <row r="48" spans="1:7" ht="22.5" customHeight="1" x14ac:dyDescent="0.7">
      <c r="A48" s="62" t="s">
        <v>93</v>
      </c>
      <c r="B48" s="62"/>
      <c r="C48" s="62"/>
      <c r="D48" s="62"/>
      <c r="E48" s="62"/>
      <c r="F48" s="62"/>
      <c r="G48" s="62"/>
    </row>
    <row r="49" spans="1:7" s="11" customFormat="1" ht="33" customHeight="1" x14ac:dyDescent="0.25">
      <c r="A49" s="60" t="s">
        <v>94</v>
      </c>
      <c r="B49" s="60"/>
      <c r="C49" s="60"/>
      <c r="D49" s="46">
        <v>9798202186080</v>
      </c>
      <c r="E49" s="48">
        <v>1168</v>
      </c>
      <c r="F49" s="9"/>
      <c r="G49" s="10">
        <f t="shared" ref="G49:G54" si="7">E49*F49</f>
        <v>0</v>
      </c>
    </row>
    <row r="50" spans="1:7" s="11" customFormat="1" ht="33.5" customHeight="1" x14ac:dyDescent="0.25">
      <c r="A50" s="60" t="s">
        <v>96</v>
      </c>
      <c r="B50" s="60"/>
      <c r="C50" s="60"/>
      <c r="D50" s="46">
        <v>9798202186097</v>
      </c>
      <c r="E50" s="48">
        <v>1209.5</v>
      </c>
      <c r="F50" s="9"/>
      <c r="G50" s="10">
        <f t="shared" si="7"/>
        <v>0</v>
      </c>
    </row>
    <row r="51" spans="1:7" s="11" customFormat="1" ht="33" customHeight="1" x14ac:dyDescent="0.25">
      <c r="A51" s="60" t="s">
        <v>95</v>
      </c>
      <c r="B51" s="60"/>
      <c r="C51" s="60"/>
      <c r="D51" s="46">
        <v>9798202186103</v>
      </c>
      <c r="E51" s="48">
        <v>1209.5</v>
      </c>
      <c r="F51" s="9"/>
      <c r="G51" s="10">
        <f t="shared" si="7"/>
        <v>0</v>
      </c>
    </row>
    <row r="52" spans="1:7" s="11" customFormat="1" ht="33" customHeight="1" x14ac:dyDescent="0.25">
      <c r="A52" s="60" t="s">
        <v>97</v>
      </c>
      <c r="B52" s="60"/>
      <c r="C52" s="60"/>
      <c r="D52" s="47">
        <v>9798202186059</v>
      </c>
      <c r="E52" s="48">
        <v>1063.5</v>
      </c>
      <c r="F52" s="9"/>
      <c r="G52" s="10">
        <f t="shared" si="7"/>
        <v>0</v>
      </c>
    </row>
    <row r="53" spans="1:7" s="11" customFormat="1" ht="33" customHeight="1" x14ac:dyDescent="0.25">
      <c r="A53" s="60" t="s">
        <v>99</v>
      </c>
      <c r="B53" s="60"/>
      <c r="C53" s="60"/>
      <c r="D53" s="47">
        <v>9798202186066</v>
      </c>
      <c r="E53" s="48">
        <v>1063.5</v>
      </c>
      <c r="F53" s="9"/>
      <c r="G53" s="10">
        <f t="shared" si="7"/>
        <v>0</v>
      </c>
    </row>
    <row r="54" spans="1:7" s="11" customFormat="1" ht="33" customHeight="1" x14ac:dyDescent="0.25">
      <c r="A54" s="60" t="s">
        <v>98</v>
      </c>
      <c r="B54" s="60"/>
      <c r="C54" s="60"/>
      <c r="D54" s="47">
        <v>9798202186073</v>
      </c>
      <c r="E54" s="48">
        <v>1063.5</v>
      </c>
      <c r="F54" s="9"/>
      <c r="G54" s="10">
        <f t="shared" si="7"/>
        <v>0</v>
      </c>
    </row>
    <row r="55" spans="1:7" s="11" customFormat="1" ht="20" customHeight="1" x14ac:dyDescent="0.25">
      <c r="A55" s="59" t="s">
        <v>90</v>
      </c>
      <c r="B55" s="59"/>
      <c r="C55" s="59"/>
      <c r="D55" s="14">
        <v>9780325128498</v>
      </c>
      <c r="E55" s="8">
        <v>609</v>
      </c>
      <c r="F55" s="9"/>
      <c r="G55" s="10">
        <f t="shared" ref="G55:G57" si="8">E55*F55</f>
        <v>0</v>
      </c>
    </row>
    <row r="56" spans="1:7" s="11" customFormat="1" ht="20" customHeight="1" x14ac:dyDescent="0.25">
      <c r="A56" s="59" t="s">
        <v>91</v>
      </c>
      <c r="B56" s="59"/>
      <c r="C56" s="59"/>
      <c r="D56" s="14">
        <v>9780325128603</v>
      </c>
      <c r="E56" s="8">
        <v>609</v>
      </c>
      <c r="F56" s="9"/>
      <c r="G56" s="10">
        <f t="shared" si="8"/>
        <v>0</v>
      </c>
    </row>
    <row r="57" spans="1:7" s="11" customFormat="1" ht="20" customHeight="1" x14ac:dyDescent="0.25">
      <c r="A57" s="59" t="s">
        <v>92</v>
      </c>
      <c r="B57" s="59"/>
      <c r="C57" s="59"/>
      <c r="D57" s="14">
        <v>9780325128719</v>
      </c>
      <c r="E57" s="8">
        <v>609</v>
      </c>
      <c r="F57" s="9"/>
      <c r="G57" s="10">
        <f t="shared" si="8"/>
        <v>0</v>
      </c>
    </row>
    <row r="58" spans="1:7" s="11" customFormat="1" ht="20" customHeight="1" x14ac:dyDescent="0.25">
      <c r="A58" s="61" t="s">
        <v>31</v>
      </c>
      <c r="B58" s="61"/>
      <c r="C58" s="61"/>
      <c r="D58" s="61"/>
      <c r="E58" s="61"/>
      <c r="F58" s="61"/>
      <c r="G58" s="61"/>
    </row>
    <row r="59" spans="1:7" s="11" customFormat="1" ht="20" customHeight="1" x14ac:dyDescent="0.25">
      <c r="A59" s="59" t="s">
        <v>89</v>
      </c>
      <c r="B59" s="59"/>
      <c r="C59" s="59"/>
      <c r="D59" s="14">
        <v>9780325128580</v>
      </c>
      <c r="E59" s="8">
        <v>54.5</v>
      </c>
      <c r="F59" s="9"/>
      <c r="G59" s="10">
        <f t="shared" ref="G59:G64" si="9">E59*F59</f>
        <v>0</v>
      </c>
    </row>
    <row r="60" spans="1:7" s="11" customFormat="1" ht="20" customHeight="1" x14ac:dyDescent="0.25">
      <c r="A60" s="59" t="s">
        <v>88</v>
      </c>
      <c r="B60" s="59"/>
      <c r="C60" s="59"/>
      <c r="D60" s="14">
        <v>9780325128696</v>
      </c>
      <c r="E60" s="8">
        <v>118.75</v>
      </c>
      <c r="F60" s="9"/>
      <c r="G60" s="10">
        <f t="shared" si="9"/>
        <v>0</v>
      </c>
    </row>
    <row r="61" spans="1:7" s="11" customFormat="1" ht="20" customHeight="1" x14ac:dyDescent="0.25">
      <c r="A61" s="59" t="s">
        <v>87</v>
      </c>
      <c r="B61" s="59"/>
      <c r="C61" s="59"/>
      <c r="D61" s="14">
        <v>9780325128801</v>
      </c>
      <c r="E61" s="8">
        <v>111.25</v>
      </c>
      <c r="F61" s="9"/>
      <c r="G61" s="10">
        <f t="shared" si="9"/>
        <v>0</v>
      </c>
    </row>
    <row r="62" spans="1:7" s="11" customFormat="1" ht="20" customHeight="1" x14ac:dyDescent="0.25">
      <c r="A62" s="59" t="s">
        <v>86</v>
      </c>
      <c r="B62" s="59"/>
      <c r="C62" s="59"/>
      <c r="D62" s="54">
        <v>9780325160306</v>
      </c>
      <c r="E62" s="8">
        <v>74.5</v>
      </c>
      <c r="F62" s="9"/>
      <c r="G62" s="10">
        <f t="shared" si="9"/>
        <v>0</v>
      </c>
    </row>
    <row r="63" spans="1:7" s="11" customFormat="1" ht="20" customHeight="1" x14ac:dyDescent="0.25">
      <c r="A63" s="59" t="s">
        <v>85</v>
      </c>
      <c r="B63" s="59"/>
      <c r="C63" s="59"/>
      <c r="D63" s="54">
        <v>9780325145150</v>
      </c>
      <c r="E63" s="8">
        <v>105</v>
      </c>
      <c r="F63" s="9"/>
      <c r="G63" s="10">
        <f t="shared" si="9"/>
        <v>0</v>
      </c>
    </row>
    <row r="64" spans="1:7" s="11" customFormat="1" ht="20" customHeight="1" x14ac:dyDescent="0.25">
      <c r="A64" s="59" t="s">
        <v>84</v>
      </c>
      <c r="B64" s="59"/>
      <c r="C64" s="59"/>
      <c r="D64" s="54">
        <v>9780325145167</v>
      </c>
      <c r="E64" s="8">
        <v>105</v>
      </c>
      <c r="F64" s="9"/>
      <c r="G64" s="10">
        <f t="shared" si="9"/>
        <v>0</v>
      </c>
    </row>
    <row r="65" spans="1:7" s="15" customFormat="1" ht="16" customHeight="1" x14ac:dyDescent="0.25">
      <c r="A65" s="61" t="s">
        <v>100</v>
      </c>
      <c r="B65" s="61"/>
      <c r="C65" s="61"/>
      <c r="D65" s="61"/>
      <c r="E65" s="28"/>
      <c r="F65" s="28"/>
      <c r="G65" s="28"/>
    </row>
    <row r="66" spans="1:7" s="11" customFormat="1" ht="20" customHeight="1" x14ac:dyDescent="0.25">
      <c r="A66" s="59" t="s">
        <v>33</v>
      </c>
      <c r="B66" s="59"/>
      <c r="C66" s="59"/>
      <c r="D66" s="14">
        <v>9780325092065</v>
      </c>
      <c r="E66" s="8">
        <v>37.75</v>
      </c>
      <c r="F66" s="9"/>
      <c r="G66" s="10">
        <f t="shared" ref="G66:G69" si="10">E66*F66</f>
        <v>0</v>
      </c>
    </row>
    <row r="67" spans="1:7" s="11" customFormat="1" ht="20" customHeight="1" x14ac:dyDescent="0.25">
      <c r="A67" s="45" t="s">
        <v>104</v>
      </c>
      <c r="B67" s="45"/>
      <c r="C67" s="45"/>
      <c r="D67" s="14">
        <v>9780325105826</v>
      </c>
      <c r="E67" s="8">
        <v>54.5</v>
      </c>
      <c r="F67" s="9"/>
      <c r="G67" s="10">
        <f t="shared" si="10"/>
        <v>0</v>
      </c>
    </row>
    <row r="68" spans="1:7" s="11" customFormat="1" ht="20" customHeight="1" x14ac:dyDescent="0.25">
      <c r="A68" s="45" t="s">
        <v>105</v>
      </c>
      <c r="B68" s="45"/>
      <c r="C68" s="45"/>
      <c r="D68" s="14">
        <v>9780325112657</v>
      </c>
      <c r="E68" s="8">
        <v>65.75</v>
      </c>
      <c r="F68" s="9"/>
      <c r="G68" s="10">
        <f t="shared" si="10"/>
        <v>0</v>
      </c>
    </row>
    <row r="69" spans="1:7" s="11" customFormat="1" ht="20" customHeight="1" x14ac:dyDescent="0.25">
      <c r="A69" s="56" t="s">
        <v>106</v>
      </c>
      <c r="B69" s="57"/>
      <c r="C69" s="58"/>
      <c r="D69" s="14">
        <v>9780325089010</v>
      </c>
      <c r="E69" s="8">
        <v>54.5</v>
      </c>
      <c r="F69" s="9"/>
      <c r="G69" s="10">
        <f t="shared" si="10"/>
        <v>0</v>
      </c>
    </row>
    <row r="70" spans="1:7" s="11" customFormat="1" ht="20" customHeight="1" x14ac:dyDescent="0.25">
      <c r="A70" s="59" t="s">
        <v>101</v>
      </c>
      <c r="B70" s="59"/>
      <c r="C70" s="59"/>
      <c r="D70" s="46">
        <v>9780325128573</v>
      </c>
      <c r="E70" s="8">
        <v>103</v>
      </c>
      <c r="F70" s="9"/>
      <c r="G70" s="10">
        <f t="shared" ref="G70:G72" si="11">E70*F70</f>
        <v>0</v>
      </c>
    </row>
    <row r="71" spans="1:7" s="11" customFormat="1" ht="20" customHeight="1" x14ac:dyDescent="0.25">
      <c r="A71" s="59" t="s">
        <v>102</v>
      </c>
      <c r="B71" s="59"/>
      <c r="C71" s="59"/>
      <c r="D71" s="46">
        <v>9780325128689</v>
      </c>
      <c r="E71" s="8">
        <v>103</v>
      </c>
      <c r="F71" s="9"/>
      <c r="G71" s="10">
        <f t="shared" si="11"/>
        <v>0</v>
      </c>
    </row>
    <row r="72" spans="1:7" s="11" customFormat="1" ht="20" customHeight="1" x14ac:dyDescent="0.25">
      <c r="A72" s="59" t="s">
        <v>103</v>
      </c>
      <c r="B72" s="59"/>
      <c r="C72" s="59"/>
      <c r="D72" s="47">
        <v>9780325128795</v>
      </c>
      <c r="E72" s="8">
        <v>103</v>
      </c>
      <c r="F72" s="9"/>
      <c r="G72" s="10">
        <f t="shared" si="11"/>
        <v>0</v>
      </c>
    </row>
    <row r="73" spans="1:7" s="17" customFormat="1" ht="30" customHeight="1" x14ac:dyDescent="0.25">
      <c r="A73" s="69" t="s">
        <v>32</v>
      </c>
      <c r="B73" s="70"/>
      <c r="C73" s="70"/>
      <c r="D73" s="70"/>
      <c r="E73" s="70"/>
      <c r="F73" s="70"/>
      <c r="G73" s="70"/>
    </row>
    <row r="74" spans="1:7" s="17" customFormat="1" ht="19" customHeight="1" x14ac:dyDescent="0.25">
      <c r="A74" s="55" t="s">
        <v>35</v>
      </c>
      <c r="B74" s="55"/>
      <c r="C74" s="55"/>
      <c r="D74" s="55"/>
      <c r="E74" s="55"/>
      <c r="F74" s="55"/>
      <c r="G74" s="55"/>
    </row>
    <row r="75" spans="1:7" s="11" customFormat="1" ht="85.5" customHeight="1" x14ac:dyDescent="0.25">
      <c r="A75" s="97" t="s">
        <v>57</v>
      </c>
      <c r="B75" s="97"/>
      <c r="C75" s="97"/>
      <c r="D75" s="7">
        <v>9780325129884</v>
      </c>
      <c r="E75" s="8">
        <v>1239</v>
      </c>
      <c r="F75" s="9"/>
      <c r="G75" s="10">
        <f t="shared" ref="G75:G80" si="12">E75*F75</f>
        <v>0</v>
      </c>
    </row>
    <row r="76" spans="1:7" s="11" customFormat="1" ht="58.5" customHeight="1" x14ac:dyDescent="0.25">
      <c r="A76" s="93" t="s">
        <v>59</v>
      </c>
      <c r="B76" s="94"/>
      <c r="C76" s="95"/>
      <c r="D76" s="7">
        <v>9780325160818</v>
      </c>
      <c r="E76" s="8">
        <v>651</v>
      </c>
      <c r="F76" s="9"/>
      <c r="G76" s="10">
        <f t="shared" si="12"/>
        <v>0</v>
      </c>
    </row>
    <row r="77" spans="1:7" s="11" customFormat="1" ht="50.5" customHeight="1" x14ac:dyDescent="0.25">
      <c r="A77" s="93" t="s">
        <v>50</v>
      </c>
      <c r="B77" s="94"/>
      <c r="C77" s="95"/>
      <c r="D77" s="7">
        <v>9780325160825</v>
      </c>
      <c r="E77" s="8">
        <v>651</v>
      </c>
      <c r="F77" s="9"/>
      <c r="G77" s="10">
        <f t="shared" si="12"/>
        <v>0</v>
      </c>
    </row>
    <row r="78" spans="1:7" s="17" customFormat="1" ht="67.5" customHeight="1" x14ac:dyDescent="0.25">
      <c r="A78" s="93" t="s">
        <v>58</v>
      </c>
      <c r="B78" s="94"/>
      <c r="C78" s="95"/>
      <c r="D78" s="7">
        <v>9780325135434</v>
      </c>
      <c r="E78" s="8">
        <v>1344</v>
      </c>
      <c r="F78" s="9"/>
      <c r="G78" s="10">
        <f t="shared" si="12"/>
        <v>0</v>
      </c>
    </row>
    <row r="79" spans="1:7" s="17" customFormat="1" ht="49" customHeight="1" x14ac:dyDescent="0.25">
      <c r="A79" s="93" t="s">
        <v>51</v>
      </c>
      <c r="B79" s="94"/>
      <c r="C79" s="95"/>
      <c r="D79" s="7">
        <v>9780325160832</v>
      </c>
      <c r="E79" s="8">
        <v>714</v>
      </c>
      <c r="F79" s="9"/>
      <c r="G79" s="10">
        <f t="shared" si="12"/>
        <v>0</v>
      </c>
    </row>
    <row r="80" spans="1:7" s="17" customFormat="1" ht="49" customHeight="1" x14ac:dyDescent="0.25">
      <c r="A80" s="93" t="s">
        <v>52</v>
      </c>
      <c r="B80" s="94"/>
      <c r="C80" s="95"/>
      <c r="D80" s="7">
        <v>9780325160849</v>
      </c>
      <c r="E80" s="8">
        <v>714</v>
      </c>
      <c r="F80" s="9"/>
      <c r="G80" s="10">
        <f t="shared" si="12"/>
        <v>0</v>
      </c>
    </row>
    <row r="81" spans="1:7" s="17" customFormat="1" ht="19" customHeight="1" x14ac:dyDescent="0.25">
      <c r="A81" s="25" t="s">
        <v>36</v>
      </c>
      <c r="B81" s="26"/>
      <c r="C81" s="26"/>
      <c r="D81" s="26"/>
      <c r="E81" s="26"/>
      <c r="F81" s="26"/>
      <c r="G81" s="27"/>
    </row>
    <row r="82" spans="1:7" s="17" customFormat="1" ht="88" customHeight="1" x14ac:dyDescent="0.25">
      <c r="A82" s="93" t="s">
        <v>56</v>
      </c>
      <c r="B82" s="94"/>
      <c r="C82" s="95"/>
      <c r="D82" s="7">
        <v>9780325178004</v>
      </c>
      <c r="E82" s="8">
        <v>632</v>
      </c>
      <c r="F82" s="9"/>
      <c r="G82" s="10">
        <f t="shared" ref="G82:G85" si="13">E82*F82</f>
        <v>0</v>
      </c>
    </row>
    <row r="83" spans="1:7" s="17" customFormat="1" ht="83.5" customHeight="1" x14ac:dyDescent="0.25">
      <c r="A83" s="93" t="s">
        <v>53</v>
      </c>
      <c r="B83" s="94"/>
      <c r="C83" s="95"/>
      <c r="D83" s="7">
        <v>9780325178264</v>
      </c>
      <c r="E83" s="8">
        <v>1239</v>
      </c>
      <c r="F83" s="9"/>
      <c r="G83" s="10">
        <f t="shared" si="13"/>
        <v>0</v>
      </c>
    </row>
    <row r="84" spans="1:7" s="17" customFormat="1" ht="58.5" customHeight="1" x14ac:dyDescent="0.25">
      <c r="A84" s="93" t="s">
        <v>54</v>
      </c>
      <c r="B84" s="94"/>
      <c r="C84" s="95"/>
      <c r="D84" s="7">
        <v>9780325178325</v>
      </c>
      <c r="E84" s="8">
        <v>632</v>
      </c>
      <c r="F84" s="9"/>
      <c r="G84" s="10">
        <f t="shared" si="13"/>
        <v>0</v>
      </c>
    </row>
    <row r="85" spans="1:7" s="17" customFormat="1" ht="49" customHeight="1" x14ac:dyDescent="0.25">
      <c r="A85" s="93" t="s">
        <v>55</v>
      </c>
      <c r="B85" s="94"/>
      <c r="C85" s="95"/>
      <c r="D85" s="7">
        <v>9780325178356</v>
      </c>
      <c r="E85" s="8">
        <v>632</v>
      </c>
      <c r="F85" s="9"/>
      <c r="G85" s="10">
        <f t="shared" si="13"/>
        <v>0</v>
      </c>
    </row>
    <row r="86" spans="1:7" s="15" customFormat="1" ht="16" customHeight="1" x14ac:dyDescent="0.25">
      <c r="A86" s="66" t="s">
        <v>37</v>
      </c>
      <c r="B86" s="67"/>
      <c r="C86" s="67"/>
      <c r="D86" s="67"/>
      <c r="E86" s="67"/>
      <c r="F86" s="67"/>
      <c r="G86" s="68"/>
    </row>
    <row r="87" spans="1:7" s="11" customFormat="1" ht="20" customHeight="1" x14ac:dyDescent="0.25">
      <c r="A87" s="56" t="s">
        <v>38</v>
      </c>
      <c r="B87" s="57"/>
      <c r="C87" s="58"/>
      <c r="D87" s="14">
        <v>9780325118123</v>
      </c>
      <c r="E87" s="8">
        <v>45.75</v>
      </c>
      <c r="F87" s="9"/>
      <c r="G87" s="10">
        <f t="shared" ref="G87:G89" si="14">E87*F87</f>
        <v>0</v>
      </c>
    </row>
    <row r="88" spans="1:7" s="11" customFormat="1" ht="20" customHeight="1" x14ac:dyDescent="0.25">
      <c r="A88" s="56" t="s">
        <v>39</v>
      </c>
      <c r="B88" s="57"/>
      <c r="C88" s="58"/>
      <c r="D88" s="14">
        <v>9780325109220</v>
      </c>
      <c r="E88" s="8">
        <v>45.75</v>
      </c>
      <c r="F88" s="9"/>
      <c r="G88" s="10">
        <f t="shared" si="14"/>
        <v>0</v>
      </c>
    </row>
    <row r="89" spans="1:7" s="11" customFormat="1" ht="17.5" x14ac:dyDescent="0.25">
      <c r="A89" s="63" t="s">
        <v>40</v>
      </c>
      <c r="B89" s="64"/>
      <c r="C89" s="65"/>
      <c r="D89" s="14">
        <v>9780325057309</v>
      </c>
      <c r="E89" s="8">
        <v>76</v>
      </c>
      <c r="F89" s="9"/>
      <c r="G89" s="10">
        <f t="shared" si="14"/>
        <v>0</v>
      </c>
    </row>
    <row r="90" spans="1:7" s="15" customFormat="1" ht="16" customHeight="1" x14ac:dyDescent="0.25">
      <c r="A90" s="66" t="s">
        <v>41</v>
      </c>
      <c r="B90" s="67"/>
      <c r="C90" s="67"/>
      <c r="D90" s="67"/>
      <c r="E90" s="67"/>
      <c r="F90" s="67"/>
      <c r="G90" s="68"/>
    </row>
    <row r="91" spans="1:7" s="15" customFormat="1" ht="20" customHeight="1" x14ac:dyDescent="0.25">
      <c r="A91" s="56" t="s">
        <v>42</v>
      </c>
      <c r="B91" s="57"/>
      <c r="C91" s="58"/>
      <c r="D91" s="14">
        <v>9780325097268</v>
      </c>
      <c r="E91" s="8">
        <v>12.5</v>
      </c>
      <c r="F91" s="9"/>
      <c r="G91" s="10">
        <f t="shared" ref="G91:G97" si="15">E91*F91</f>
        <v>0</v>
      </c>
    </row>
    <row r="92" spans="1:7" s="15" customFormat="1" ht="20" customHeight="1" x14ac:dyDescent="0.25">
      <c r="A92" s="56" t="s">
        <v>43</v>
      </c>
      <c r="B92" s="57"/>
      <c r="C92" s="58"/>
      <c r="D92" s="14">
        <v>9780325025957</v>
      </c>
      <c r="E92" s="8">
        <v>12.5</v>
      </c>
      <c r="F92" s="9"/>
      <c r="G92" s="10">
        <f t="shared" si="15"/>
        <v>0</v>
      </c>
    </row>
    <row r="93" spans="1:7" s="15" customFormat="1" ht="20" customHeight="1" x14ac:dyDescent="0.25">
      <c r="A93" s="13" t="s">
        <v>45</v>
      </c>
      <c r="B93" s="6"/>
      <c r="C93" s="16"/>
      <c r="D93" s="14">
        <v>9780325026152</v>
      </c>
      <c r="E93" s="8">
        <v>12.5</v>
      </c>
      <c r="F93" s="9"/>
      <c r="G93" s="10">
        <f t="shared" si="15"/>
        <v>0</v>
      </c>
    </row>
    <row r="94" spans="1:7" s="15" customFormat="1" ht="20" customHeight="1" x14ac:dyDescent="0.25">
      <c r="A94" s="13" t="s">
        <v>46</v>
      </c>
      <c r="B94" s="6"/>
      <c r="C94" s="16"/>
      <c r="D94" s="14">
        <v>9780325025971</v>
      </c>
      <c r="E94" s="8">
        <v>12.5</v>
      </c>
      <c r="F94" s="9"/>
      <c r="G94" s="10">
        <f t="shared" si="15"/>
        <v>0</v>
      </c>
    </row>
    <row r="95" spans="1:7" s="15" customFormat="1" ht="20" customHeight="1" x14ac:dyDescent="0.25">
      <c r="A95" s="56" t="s">
        <v>44</v>
      </c>
      <c r="B95" s="57"/>
      <c r="C95" s="58"/>
      <c r="D95" s="14">
        <v>9780325025964</v>
      </c>
      <c r="E95" s="8">
        <v>12.5</v>
      </c>
      <c r="F95" s="9"/>
      <c r="G95" s="10">
        <f t="shared" si="15"/>
        <v>0</v>
      </c>
    </row>
    <row r="96" spans="1:7" s="15" customFormat="1" ht="20" customHeight="1" x14ac:dyDescent="0.25">
      <c r="A96" s="13" t="s">
        <v>47</v>
      </c>
      <c r="B96" s="6"/>
      <c r="C96" s="16"/>
      <c r="D96" s="14">
        <v>9780325026770</v>
      </c>
      <c r="E96" s="8">
        <v>12.5</v>
      </c>
      <c r="F96" s="9"/>
      <c r="G96" s="10">
        <f t="shared" si="15"/>
        <v>0</v>
      </c>
    </row>
    <row r="97" spans="1:7" s="15" customFormat="1" ht="20" customHeight="1" x14ac:dyDescent="0.25">
      <c r="A97" s="13" t="s">
        <v>48</v>
      </c>
      <c r="B97" s="6"/>
      <c r="C97" s="16"/>
      <c r="D97" s="14">
        <v>9780325026909</v>
      </c>
      <c r="E97" s="8">
        <v>12.5</v>
      </c>
      <c r="F97" s="9"/>
      <c r="G97" s="10">
        <f t="shared" si="15"/>
        <v>0</v>
      </c>
    </row>
    <row r="98" spans="1:7" ht="21" customHeight="1" x14ac:dyDescent="0.7">
      <c r="A98" s="43"/>
      <c r="B98" s="29"/>
      <c r="C98" s="29"/>
      <c r="D98" s="30"/>
      <c r="E98" s="31"/>
      <c r="F98" s="32" t="s">
        <v>10</v>
      </c>
      <c r="G98" s="18">
        <f>SUM(G27:G97)</f>
        <v>0</v>
      </c>
    </row>
    <row r="99" spans="1:7" ht="20" customHeight="1" x14ac:dyDescent="0.7">
      <c r="A99" s="44"/>
      <c r="B99" s="1"/>
      <c r="C99" s="1"/>
      <c r="D99" s="33"/>
      <c r="E99" s="34"/>
      <c r="F99" s="35" t="s">
        <v>0</v>
      </c>
      <c r="G99" s="19">
        <f>G98*0.05</f>
        <v>0</v>
      </c>
    </row>
    <row r="100" spans="1:7" ht="20" customHeight="1" x14ac:dyDescent="0.7">
      <c r="A100" s="44"/>
      <c r="B100" s="1"/>
      <c r="C100" s="1"/>
      <c r="D100" s="33"/>
      <c r="E100" s="34"/>
      <c r="F100" s="35" t="s">
        <v>11</v>
      </c>
      <c r="G100" s="20">
        <f>G98*0.07</f>
        <v>0</v>
      </c>
    </row>
    <row r="101" spans="1:7" s="21" customFormat="1" ht="17.5" customHeight="1" x14ac:dyDescent="0.8">
      <c r="A101" s="44"/>
      <c r="B101" s="1"/>
      <c r="C101" s="1"/>
      <c r="D101" s="36"/>
      <c r="E101" s="37"/>
      <c r="F101" s="32" t="s">
        <v>12</v>
      </c>
      <c r="G101" s="19">
        <f>SUM(G98:G100)</f>
        <v>0</v>
      </c>
    </row>
    <row r="102" spans="1:7" ht="4.5" customHeight="1" x14ac:dyDescent="0.8">
      <c r="A102" s="21"/>
      <c r="B102" s="21"/>
      <c r="C102" s="21"/>
      <c r="D102" s="21"/>
      <c r="E102" s="38"/>
      <c r="F102" s="21"/>
      <c r="G102" s="21"/>
    </row>
    <row r="103" spans="1:7" x14ac:dyDescent="0.7">
      <c r="G103" s="39" t="s">
        <v>9</v>
      </c>
    </row>
    <row r="104" spans="1:7" x14ac:dyDescent="0.7">
      <c r="G104" s="39" t="s">
        <v>7</v>
      </c>
    </row>
    <row r="105" spans="1:7" x14ac:dyDescent="0.7">
      <c r="G105" s="39" t="s">
        <v>6</v>
      </c>
    </row>
    <row r="106" spans="1:7" ht="36" x14ac:dyDescent="0.7">
      <c r="A106" s="96"/>
      <c r="B106" s="96"/>
      <c r="C106" s="96"/>
      <c r="D106" s="96"/>
      <c r="E106" s="96"/>
      <c r="F106" s="96"/>
      <c r="G106" s="96"/>
    </row>
  </sheetData>
  <sheetProtection formatColumns="0" formatRows="0" deleteColumns="0" deleteRows="0"/>
  <mergeCells count="95">
    <mergeCell ref="A106:G106"/>
    <mergeCell ref="A78:C78"/>
    <mergeCell ref="A75:C75"/>
    <mergeCell ref="A76:C76"/>
    <mergeCell ref="A77:C77"/>
    <mergeCell ref="A79:C79"/>
    <mergeCell ref="A80:C80"/>
    <mergeCell ref="A85:C85"/>
    <mergeCell ref="A82:C82"/>
    <mergeCell ref="A84:C84"/>
    <mergeCell ref="A90:G90"/>
    <mergeCell ref="A91:C91"/>
    <mergeCell ref="A2:G2"/>
    <mergeCell ref="A3:G3"/>
    <mergeCell ref="A4:G4"/>
    <mergeCell ref="A16:B16"/>
    <mergeCell ref="A17:B17"/>
    <mergeCell ref="A15:G15"/>
    <mergeCell ref="C11:G11"/>
    <mergeCell ref="C13:G13"/>
    <mergeCell ref="C12:G12"/>
    <mergeCell ref="C5:G5"/>
    <mergeCell ref="A14:G14"/>
    <mergeCell ref="A5:B5"/>
    <mergeCell ref="A6:B6"/>
    <mergeCell ref="C6:G6"/>
    <mergeCell ref="A31:C31"/>
    <mergeCell ref="A32:C32"/>
    <mergeCell ref="A92:C92"/>
    <mergeCell ref="A95:C95"/>
    <mergeCell ref="A57:C57"/>
    <mergeCell ref="A58:G58"/>
    <mergeCell ref="A83:C83"/>
    <mergeCell ref="A87:C87"/>
    <mergeCell ref="C7:G7"/>
    <mergeCell ref="C8:G8"/>
    <mergeCell ref="C9:G9"/>
    <mergeCell ref="A9:B9"/>
    <mergeCell ref="A8:B8"/>
    <mergeCell ref="A7:B7"/>
    <mergeCell ref="A30:G30"/>
    <mergeCell ref="A18:B18"/>
    <mergeCell ref="C10:G10"/>
    <mergeCell ref="C16:G16"/>
    <mergeCell ref="C17:G17"/>
    <mergeCell ref="C18:G18"/>
    <mergeCell ref="A11:B11"/>
    <mergeCell ref="A10:B10"/>
    <mergeCell ref="A12:B12"/>
    <mergeCell ref="A13:B13"/>
    <mergeCell ref="A19:C19"/>
    <mergeCell ref="A20:D20"/>
    <mergeCell ref="A45:C45"/>
    <mergeCell ref="A46:C46"/>
    <mergeCell ref="A47:C47"/>
    <mergeCell ref="A49:C49"/>
    <mergeCell ref="A33:C33"/>
    <mergeCell ref="A41:D41"/>
    <mergeCell ref="A44:C44"/>
    <mergeCell ref="A43:C43"/>
    <mergeCell ref="A35:C35"/>
    <mergeCell ref="A36:C36"/>
    <mergeCell ref="A37:C37"/>
    <mergeCell ref="A56:C56"/>
    <mergeCell ref="A88:C88"/>
    <mergeCell ref="A89:C89"/>
    <mergeCell ref="A86:G86"/>
    <mergeCell ref="A42:C42"/>
    <mergeCell ref="A50:C50"/>
    <mergeCell ref="A51:C51"/>
    <mergeCell ref="A52:C52"/>
    <mergeCell ref="A53:C53"/>
    <mergeCell ref="A54:C54"/>
    <mergeCell ref="A70:C70"/>
    <mergeCell ref="A73:G73"/>
    <mergeCell ref="A61:C61"/>
    <mergeCell ref="A62:C62"/>
    <mergeCell ref="A63:C63"/>
    <mergeCell ref="A64:C64"/>
    <mergeCell ref="A69:C69"/>
    <mergeCell ref="A71:C71"/>
    <mergeCell ref="A72:C72"/>
    <mergeCell ref="A21:C21"/>
    <mergeCell ref="A22:C22"/>
    <mergeCell ref="A23:C23"/>
    <mergeCell ref="A24:C24"/>
    <mergeCell ref="A25:C25"/>
    <mergeCell ref="A26:C26"/>
    <mergeCell ref="A34:G34"/>
    <mergeCell ref="A59:C59"/>
    <mergeCell ref="A60:C60"/>
    <mergeCell ref="A65:D65"/>
    <mergeCell ref="A66:C66"/>
    <mergeCell ref="A48:G48"/>
    <mergeCell ref="A55:C55"/>
  </mergeCells>
  <phoneticPr fontId="2" type="noConversion"/>
  <printOptions horizontalCentered="1"/>
  <pageMargins left="0.11811023622047245" right="0.11811023622047245" top="0.39370078740157483" bottom="0.39370078740157483" header="0.11811023622047245" footer="0"/>
  <pageSetup scale="66" fitToHeight="3" orientation="portrait" r:id="rId1"/>
  <headerFooter alignWithMargins="0"/>
  <rowBreaks count="2" manualBreakCount="2">
    <brk id="33" max="6" man="1"/>
    <brk id="72" max="6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Units of Study K-2</vt:lpstr>
      <vt:lpstr>'Units of Study K-2'!Print_Area</vt:lpstr>
    </vt:vector>
  </TitlesOfParts>
  <Manager/>
  <Company>Pearson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 of S 3rd Edition_June 2022</dc:title>
  <dc:subject/>
  <dc:creator>Pearson Canada</dc:creator>
  <cp:keywords/>
  <dc:description/>
  <cp:lastModifiedBy>Melina Sanchez-Caba</cp:lastModifiedBy>
  <cp:lastPrinted>2025-09-18T17:21:01Z</cp:lastPrinted>
  <dcterms:created xsi:type="dcterms:W3CDTF">2009-09-28T19:54:58Z</dcterms:created>
  <dcterms:modified xsi:type="dcterms:W3CDTF">2026-08-26T18:55:30Z</dcterms:modified>
  <cp:category/>
</cp:coreProperties>
</file>