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F3E58751-3F14-436E-A6EA-A951FAA6071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Units of Study 3-5" sheetId="1" r:id="rId1"/>
  </sheets>
  <definedNames>
    <definedName name="_xlnm._FilterDatabase" localSheetId="0" hidden="1">'Units of Study 3-5'!$A$19:$G$89</definedName>
    <definedName name="_xlnm.Print_Area" localSheetId="0">'Units of Study 3-5'!$A$1:$G$97</definedName>
    <definedName name="_xlnm.Print_Titles" localSheetId="0">'Units of Study 3-5'!$1:$3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1" l="1"/>
  <c r="G52" i="1"/>
  <c r="G51" i="1"/>
  <c r="G50" i="1"/>
  <c r="G43" i="1"/>
  <c r="G42" i="1"/>
  <c r="G41" i="1"/>
  <c r="G40" i="1"/>
  <c r="G33" i="1"/>
  <c r="G32" i="1"/>
  <c r="G31" i="1"/>
  <c r="G30" i="1"/>
  <c r="G59" i="1"/>
  <c r="G57" i="1"/>
  <c r="G56" i="1"/>
  <c r="G55" i="1"/>
  <c r="G54" i="1"/>
  <c r="G49" i="1"/>
  <c r="G48" i="1"/>
  <c r="G47" i="1"/>
  <c r="G46" i="1"/>
  <c r="G45" i="1"/>
  <c r="G44" i="1"/>
  <c r="G39" i="1"/>
  <c r="G38" i="1"/>
  <c r="G37" i="1"/>
  <c r="G36" i="1"/>
  <c r="G35" i="1"/>
  <c r="G34" i="1"/>
  <c r="G70" i="1"/>
  <c r="G69" i="1"/>
  <c r="G68" i="1"/>
  <c r="G67" i="1"/>
  <c r="G66" i="1"/>
  <c r="G65" i="1"/>
  <c r="G63" i="1"/>
  <c r="G62" i="1"/>
  <c r="G61" i="1"/>
  <c r="G58" i="1"/>
  <c r="G86" i="1"/>
  <c r="G87" i="1"/>
  <c r="G88" i="1"/>
  <c r="G89" i="1"/>
  <c r="G85" i="1"/>
  <c r="G83" i="1"/>
  <c r="G82" i="1"/>
  <c r="G81" i="1"/>
  <c r="G79" i="1"/>
  <c r="G75" i="1"/>
  <c r="G74" i="1"/>
  <c r="G73" i="1"/>
  <c r="G72" i="1"/>
  <c r="G77" i="1"/>
  <c r="G24" i="1"/>
  <c r="G25" i="1"/>
  <c r="G26" i="1"/>
  <c r="G23" i="1"/>
  <c r="G22" i="1"/>
  <c r="G21" i="1"/>
  <c r="G90" i="1" l="1"/>
  <c r="G92" i="1" s="1"/>
  <c r="G91" i="1" l="1"/>
  <c r="G93" i="1" s="1"/>
</calcChain>
</file>

<file path=xl/sharedStrings.xml><?xml version="1.0" encoding="utf-8"?>
<sst xmlns="http://schemas.openxmlformats.org/spreadsheetml/2006/main" count="99" uniqueCount="99">
  <si>
    <t>G.S.T.  (5%)</t>
  </si>
  <si>
    <t>TITLE</t>
  </si>
  <si>
    <t>ISBN</t>
  </si>
  <si>
    <t>NET PRICE</t>
  </si>
  <si>
    <t>QTY</t>
  </si>
  <si>
    <t>TOTAL PRICE</t>
  </si>
  <si>
    <t>**Please note, we no longer accept credit card payment information by email, fax or letter mail.</t>
  </si>
  <si>
    <t xml:space="preserve">*Taxes may vary depending on province. Order total above is for estimation purposes only. Final total will be calculated on  your invoice. </t>
  </si>
  <si>
    <t>School Division ● tel: 1-800-361-6128 ● fax: 1-800-563-9196 ● www.pearsoncanadaschool.com</t>
  </si>
  <si>
    <t>Minimum shipping charges apply, depending on your location. Prices subject to change.</t>
  </si>
  <si>
    <t>Order Sub Total</t>
  </si>
  <si>
    <t>Shipping (7%)</t>
  </si>
  <si>
    <t>Estimated Final Total</t>
  </si>
  <si>
    <t>Order Details (REQUIRED)</t>
  </si>
  <si>
    <t>Name of the Person Placing the Order:</t>
  </si>
  <si>
    <t>Institution:</t>
  </si>
  <si>
    <t>Billing Address:</t>
  </si>
  <si>
    <t>Contact Name if Different from Person Placing Order:</t>
  </si>
  <si>
    <t>Contact Phone:</t>
  </si>
  <si>
    <t xml:space="preserve"> Contact Email:</t>
  </si>
  <si>
    <t>Purchase Order Number:</t>
  </si>
  <si>
    <t>City, Prov, Postal Code:</t>
  </si>
  <si>
    <t>Shipping Address (if Different from Billing Address):</t>
  </si>
  <si>
    <t>Digital License Administrator (REQUIRED)</t>
  </si>
  <si>
    <t>Digital License User Email (required):</t>
  </si>
  <si>
    <t>Digital License User Phone (required):</t>
  </si>
  <si>
    <t>Digital License User/Admministrator Name (required):</t>
  </si>
  <si>
    <t>Guide to the Writing Workshop</t>
  </si>
  <si>
    <t>Trade Book Pack only (PRINT)</t>
  </si>
  <si>
    <t xml:space="preserve">A Guide to the Writing Workshop, Intermediate Grades (Gr 3-5) </t>
  </si>
  <si>
    <t>Up the Ladder</t>
  </si>
  <si>
    <t>Up the Ladder: Accessing Gr 3–6 Writing Units of Study Bundle</t>
  </si>
  <si>
    <t>Stand-Alone Writing Units</t>
  </si>
  <si>
    <t>Literary Essay: Opening Texts and Seeing More w/ Trade Pack bundle, 
Grade 5</t>
  </si>
  <si>
    <t>Literary Essay: Opening Texts and Seeing More Unit only, Grade 5</t>
  </si>
  <si>
    <t>Literary Essay Trade Pack only, Grade 5</t>
  </si>
  <si>
    <t>Graphic Novels with Trade Pack, Grades 4-6</t>
  </si>
  <si>
    <t>Help Desk Series</t>
  </si>
  <si>
    <t>Leading Well: Building Schoolwide Excellence in Reading and Writing, K-8</t>
  </si>
  <si>
    <t>Teaching Writing, K-8</t>
  </si>
  <si>
    <t>Professional Resources</t>
  </si>
  <si>
    <t>Writing Pathways: Performance Assessments and Learning Progressions, K-8</t>
  </si>
  <si>
    <t>A Quick Guide to Getting Started with Units of Study</t>
  </si>
  <si>
    <t>A Quick Guide to Reaching Struggling Writers, K-5</t>
  </si>
  <si>
    <t>A Quick Guide to Making Your Teaching Stick, K-5</t>
  </si>
  <si>
    <t>A Quick Guide to Reviving Disengaged Writers, 5-8</t>
  </si>
  <si>
    <t>A Quick Guide to Teaching Reading Through Fantasy Novels, 5-8</t>
  </si>
  <si>
    <r>
      <t xml:space="preserve">If the school wishes to be Print-Only, No Digital: </t>
    </r>
    <r>
      <rPr>
        <sz val="9"/>
        <color rgb="FFEDECF6"/>
        <rFont val="Plus Jakarta Sans"/>
      </rPr>
      <t>This is not possible for the new 3rd edition grades 3-5 resources, given the focus on providing digital solutions and working to continue to add value to these year over year.</t>
    </r>
  </si>
  <si>
    <r>
      <t xml:space="preserve">UNITS OF STUDY GRADES 3-5 — WRITING 
</t>
    </r>
    <r>
      <rPr>
        <b/>
        <sz val="14"/>
        <color indexed="8"/>
        <rFont val="Plus Jakarta Sans"/>
      </rPr>
      <t>2026 Order Form</t>
    </r>
  </si>
  <si>
    <t>Units of Study in Writing Grade 3, 3rd ed Trade Book Pack (6 titles)</t>
  </si>
  <si>
    <t>Units of Study in Writing Grade 4, 3rd ed Trade Book Pack (6 titles)</t>
  </si>
  <si>
    <t>Units of Study in Writing Grade 5, 3rd ed Trade Book Pack (6 titles)</t>
  </si>
  <si>
    <t>SPANISH Units of Study in Writing Grade 3, 3rd ed Trade Book Pack (6 titles)</t>
  </si>
  <si>
    <t>SPANISH Units of Study in Writing Grade 4, 3rd ed Trade Book Pack (6 titles)</t>
  </si>
  <si>
    <r>
      <t>SPANISH</t>
    </r>
    <r>
      <rPr>
        <b/>
        <sz val="9"/>
        <rFont val="Plus Jakarta Sans"/>
      </rPr>
      <t xml:space="preserve"> </t>
    </r>
    <r>
      <rPr>
        <sz val="9"/>
        <rFont val="Plus Jakarta Sans"/>
      </rPr>
      <t>Units of Study in Writing Grade 5, 3rd ed Trade Book Pack (6 titles)</t>
    </r>
  </si>
  <si>
    <r>
      <t>If the school wishes to be Digital-Only, No Print:</t>
    </r>
    <r>
      <rPr>
        <sz val="9"/>
        <color rgb="FFEDECF6"/>
        <rFont val="Plus Jakarta Sans"/>
      </rPr>
      <t xml:space="preserve"> The items to purchase are the Teacher and Student Digital Licenses and the Trade Pack. The Trade Pack titles are not included as digital e-Books. There is no fully digital option for the Trade Pack.</t>
    </r>
  </si>
  <si>
    <r>
      <rPr>
        <b/>
        <sz val="11"/>
        <color rgb="FFEDECF6"/>
        <rFont val="Plus Jakarta Sans"/>
      </rPr>
      <t xml:space="preserve">Teacher and Student subscriptions (3rd Edition)   </t>
    </r>
    <r>
      <rPr>
        <b/>
        <sz val="9"/>
        <color rgb="FFEDECF6"/>
        <rFont val="Plus Jakarta Sans"/>
      </rPr>
      <t xml:space="preserve">                                                                                                                                                               
</t>
    </r>
    <r>
      <rPr>
        <sz val="9"/>
        <color rgb="FFEDECF6"/>
        <rFont val="Plus Jakarta Sans"/>
      </rPr>
      <t xml:space="preserve">Each subscription is per teacher / student. </t>
    </r>
  </si>
  <si>
    <t>Units of Study in Writing Grade 3 Digital Teacher License, 3-Year subscription</t>
  </si>
  <si>
    <t>Units of Study in Writing Grade 3 Digital Teacher License, 2-Year subscription</t>
  </si>
  <si>
    <t>Units of Study in Writing Grade 3 Digital Teacher License, 1-Year subscription</t>
  </si>
  <si>
    <t>Units of Study in Writing Grade 4 Digital Teacher License, 3-Year subscription</t>
  </si>
  <si>
    <t>Units of Study in Writing Grade 4 Digital Teacher License, 2-Year subscription</t>
  </si>
  <si>
    <t>Units of Study in Writing Grade 4 Digital Teacher License, 1-Year subscription</t>
  </si>
  <si>
    <t>Units of Study in Writing Grade 5 Digital Teacher License, 3-Year subscription</t>
  </si>
  <si>
    <t>Units of Study in Writing Grade 5 Digital Teacher License, 2-Year subscription</t>
  </si>
  <si>
    <t>Units of Study in Writing Grade 5 Digital Teacher License, 1-Year subscription</t>
  </si>
  <si>
    <t>Units of Study in Writing Grade 3 Digital Student License, 3-Year subscription</t>
  </si>
  <si>
    <t>Units of Study in Writing Grade 3 Digital Student License, 2-Year subscription</t>
  </si>
  <si>
    <t>Units of Study in Writing Grade 3 Digital Student License, 1-Year subscription</t>
  </si>
  <si>
    <t>Units of Study in Writing Grade 4 Digital Student License, 3-Year subscription</t>
  </si>
  <si>
    <t>Units of Study in Writing Grade 4 Digital Student License, 2-Year subscription</t>
  </si>
  <si>
    <t>Units of Study in Writing Grade 4 Digital Student License, 1-Year subscription</t>
  </si>
  <si>
    <t>Units of Study in Writing Grade 5 Digital Student License, 3-Year subscription</t>
  </si>
  <si>
    <t xml:space="preserve">Units of Study in Writing Grade 5 Digital Student License, 2-Year subscription </t>
  </si>
  <si>
    <t>Units of Study in Writing Grade 5 Digital Student License, 1-Year subscription</t>
  </si>
  <si>
    <t>Units of Study in Writing Grade 3 Digital Teacher License, 4-Year subscription</t>
  </si>
  <si>
    <t>Units of Study in Writing Grade 3 Digital Teacher License, 5-Year subscription</t>
  </si>
  <si>
    <t>Units of Study in Writing Grade 3 Digital Student License, 5-Year subscription</t>
  </si>
  <si>
    <t>Units of Study in Writing Grade 3 Digital Student License, 4-Year subscription</t>
  </si>
  <si>
    <t>Units of Study in Writing Grade 4 Digital Teacher License, 5-Year subscription</t>
  </si>
  <si>
    <t>Units of Study in Writing Grade 4 Digital Student License, 5-Year subscription</t>
  </si>
  <si>
    <t>Units of Study in Writing Grade 4 Digital Teacher License, 4-Year subscription</t>
  </si>
  <si>
    <t>Units of Study in Writing Grade 4 Digital Student License, 4-Year subscription</t>
  </si>
  <si>
    <t>Units of Study in Writing Grade 5 Digital Teacher License, 5-Year subscription</t>
  </si>
  <si>
    <t>Units of Study in Writing Grade 5 Digital Student License, 5-Year subscription</t>
  </si>
  <si>
    <t>Units of Study in Writing Grade 5 Digital Teacher License, 4-Year subscription</t>
  </si>
  <si>
    <t xml:space="preserve">Units of Study in Writing Grade 5 Digital Student License, 4-Year subscription </t>
  </si>
  <si>
    <t>An email address for a Digital License Administrator is REQUIRED to provide the subscription access for various 3rd edition items and digital subscription purchases. Please include the name/email address for the person who will manage digital licensing. When the order is fulfilled, this person will receive an email with the next steps to access their online resources.</t>
  </si>
  <si>
    <t>Units of Study in Writing Grade 3, 3rd ed Core Set</t>
  </si>
  <si>
    <t>Units of Study in Writing Grade 4, 3rd ed Core Set</t>
  </si>
  <si>
    <t>Units of Study in Writing Grade 5, 3rd ed Core Set</t>
  </si>
  <si>
    <t>Units of Study Writing Teacher Bundle with Print Set with 5 Year Digital (Grade 3)</t>
  </si>
  <si>
    <t>Units of Study Writing Teacher Bundle with Print Set with 5 Year Digital (Grade 4)</t>
  </si>
  <si>
    <t>Units of Study Writing Teacher Bundle with Print Set with 5 Year Digital (Grade 5)</t>
  </si>
  <si>
    <t>Units of Study Writing Teacher Bundle with Print Set + Trade Pack with 5 Year Digital (Gr 5)</t>
  </si>
  <si>
    <t>Units of Study Writing Teacher Bundle with Print Set  + Trade Pack with 5 Year Digital (Gr 4)</t>
  </si>
  <si>
    <t>Units of Study Writing Teacher Bundle with Print Set  + Trade Pack with 5 Year Digital (Gr 3)</t>
  </si>
  <si>
    <r>
      <rPr>
        <b/>
        <sz val="11"/>
        <color rgb="FFEDECF6"/>
        <rFont val="Plus Jakarta Sans"/>
      </rPr>
      <t>Classroom Bundle, 3rd Edition (PRINT + DIGITAL)</t>
    </r>
    <r>
      <rPr>
        <sz val="9"/>
        <color rgb="FFEDECF6"/>
        <rFont val="Plus Jakarta Sans"/>
      </rPr>
      <t xml:space="preserve"> 
Additional teacher subscriptions or student subscriptions are purchased separately. </t>
    </r>
  </si>
  <si>
    <r>
      <rPr>
        <b/>
        <sz val="11"/>
        <color rgb="FFEDECF6"/>
        <rFont val="Plus Jakarta Sans"/>
      </rPr>
      <t>Core Set (PRINT)*</t>
    </r>
    <r>
      <rPr>
        <b/>
        <sz val="9"/>
        <color rgb="FFEDECF6"/>
        <rFont val="Plus Jakarta Sans"/>
      </rPr>
      <t xml:space="preserve">
</t>
    </r>
    <r>
      <rPr>
        <sz val="9"/>
        <color rgb="FFEDECF6"/>
        <rFont val="Plus Jakarta Sans"/>
      </rPr>
      <t>Each grade includes 4 units, A Guide to the Writing Workshop 3-5, Writing Pathways 3-5, Supporting All Writers 3-5, Grammar and Spelling Conventions, Spelling Modules: Essential Building Blocks 3-5, Anchor Chart Sticky Notes Pack</t>
    </r>
    <r>
      <rPr>
        <b/>
        <sz val="9"/>
        <color rgb="FFEDECF6"/>
        <rFont val="Plus Jakarta Sans"/>
      </rPr>
      <t xml:space="preserve">                                                                                                                                                                                                                            </t>
    </r>
    <r>
      <rPr>
        <sz val="9"/>
        <color rgb="FFEDECF6"/>
        <rFont val="Plus Jakarta Sans"/>
      </rPr>
      <t>*If you are looking to purchase the Core Set separately, you must also purchase the corresponding Teacher License for that grade. The Core Set cannot be used without the Teacher License.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</si>
</sst>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0000000000"/>
    <numFmt numFmtId="165" formatCode="_(&quot;$&quot;* #,##0.00_);_(&quot;$&quot;* \(#,##0.00\);_(&quot;$&quot;* &quot;&quot;??_);_(@_)"/>
    <numFmt numFmtId="166" formatCode="&quot;$&quot;#,##0.00"/>
  </numFmts>
  <fonts count="3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b/>
      <sz val="26"/>
      <name val="Plus Jakarta Sans"/>
    </font>
    <font>
      <b/>
      <sz val="9"/>
      <name val="Plus Jakarta Sans"/>
    </font>
    <font>
      <sz val="10"/>
      <name val="Plus Jakarta Sans"/>
    </font>
    <font>
      <b/>
      <sz val="16"/>
      <color rgb="FF000000"/>
      <name val="Plus Jakarta Sans"/>
    </font>
    <font>
      <b/>
      <sz val="14"/>
      <color indexed="8"/>
      <name val="Plus Jakarta Sans"/>
    </font>
    <font>
      <b/>
      <sz val="18"/>
      <color rgb="FF000000"/>
      <name val="Plus Jakarta Sans"/>
    </font>
    <font>
      <sz val="22"/>
      <name val="Plus Jakarta Sans"/>
    </font>
    <font>
      <sz val="8"/>
      <name val="Plus Jakarta Sans"/>
    </font>
    <font>
      <sz val="10"/>
      <color theme="1"/>
      <name val="Plus Jakarta Sans"/>
    </font>
    <font>
      <i/>
      <sz val="10"/>
      <name val="Plus Jakarta Sans"/>
    </font>
    <font>
      <b/>
      <sz val="10"/>
      <name val="Plus Jakarta Sans"/>
    </font>
    <font>
      <sz val="9"/>
      <name val="Plus Jakarta Sans"/>
    </font>
    <font>
      <sz val="9"/>
      <color rgb="FF000000"/>
      <name val="Plus Jakarta Sans"/>
    </font>
    <font>
      <sz val="11"/>
      <name val="Plus Jakarta Sans"/>
    </font>
    <font>
      <sz val="11"/>
      <color theme="1"/>
      <name val="Plus Jakarta Sans"/>
    </font>
    <font>
      <sz val="8"/>
      <color rgb="FF000000"/>
      <name val="Plus Jakarta Sans"/>
    </font>
    <font>
      <b/>
      <sz val="14"/>
      <color theme="1"/>
      <name val="Plus Jakarta Sans"/>
    </font>
    <font>
      <b/>
      <sz val="18"/>
      <color theme="10"/>
      <name val="Plus Jakarta Sans"/>
    </font>
    <font>
      <b/>
      <sz val="12"/>
      <color theme="0"/>
      <name val="Plus Jakarta Sans"/>
    </font>
    <font>
      <b/>
      <sz val="9"/>
      <color theme="0"/>
      <name val="Plus Jakarta Sans"/>
    </font>
    <font>
      <b/>
      <sz val="9"/>
      <color rgb="FFEDECF6"/>
      <name val="Plus Jakarta Sans"/>
    </font>
    <font>
      <b/>
      <sz val="11"/>
      <color rgb="FFEDECF6"/>
      <name val="Plus Jakarta Sans"/>
    </font>
    <font>
      <sz val="9"/>
      <color rgb="FFEDECF6"/>
      <name val="Plus Jakarta Sans"/>
    </font>
    <font>
      <sz val="9"/>
      <color theme="1"/>
      <name val="Plus Jakarta Sans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D004D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C1BFFF"/>
        <bgColor indexed="64"/>
      </patternFill>
    </fill>
    <fill>
      <patternFill patternType="solid">
        <fgColor rgb="FF512EAB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7">
    <xf numFmtId="0" fontId="0" fillId="0" borderId="0" xfId="0"/>
    <xf numFmtId="164" fontId="4" fillId="0" borderId="0" xfId="0" applyNumberFormat="1" applyFont="1" applyAlignment="1">
      <alignment vertical="center" wrapText="1"/>
    </xf>
    <xf numFmtId="164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vertical="center" wrapText="1"/>
    </xf>
    <xf numFmtId="0" fontId="6" fillId="0" borderId="0" xfId="0" applyFont="1"/>
    <xf numFmtId="0" fontId="10" fillId="0" borderId="0" xfId="0" applyFont="1"/>
    <xf numFmtId="0" fontId="11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11" fillId="0" borderId="0" xfId="0" applyFont="1"/>
    <xf numFmtId="0" fontId="15" fillId="0" borderId="5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1" fontId="16" fillId="0" borderId="1" xfId="0" applyNumberFormat="1" applyFont="1" applyBorder="1" applyAlignment="1">
      <alignment horizontal="center" vertical="center"/>
    </xf>
    <xf numFmtId="44" fontId="15" fillId="0" borderId="1" xfId="1" applyFont="1" applyFill="1" applyBorder="1" applyAlignment="1">
      <alignment vertical="center"/>
    </xf>
    <xf numFmtId="0" fontId="15" fillId="0" borderId="1" xfId="0" applyFont="1" applyBorder="1" applyAlignment="1" applyProtection="1">
      <alignment horizontal="center" vertical="center" wrapText="1"/>
      <protection locked="0"/>
    </xf>
    <xf numFmtId="165" fontId="15" fillId="0" borderId="1" xfId="1" applyNumberFormat="1" applyFont="1" applyFill="1" applyBorder="1" applyAlignment="1" applyProtection="1">
      <alignment horizontal="center"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" fontId="15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  <protection locked="0"/>
    </xf>
    <xf numFmtId="0" fontId="17" fillId="0" borderId="0" xfId="0" applyFont="1" applyAlignment="1">
      <alignment horizontal="center" vertical="center"/>
    </xf>
    <xf numFmtId="166" fontId="17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right"/>
    </xf>
    <xf numFmtId="165" fontId="15" fillId="0" borderId="2" xfId="1" applyNumberFormat="1" applyFont="1" applyFill="1" applyBorder="1" applyAlignment="1" applyProtection="1">
      <alignment horizontal="center" vertical="center"/>
    </xf>
    <xf numFmtId="0" fontId="11" fillId="0" borderId="0" xfId="0" applyFont="1" applyProtection="1">
      <protection locked="0"/>
    </xf>
    <xf numFmtId="4" fontId="17" fillId="0" borderId="0" xfId="0" applyNumberFormat="1" applyFont="1" applyAlignment="1">
      <alignment horizontal="right" vertical="center" wrapText="1"/>
    </xf>
    <xf numFmtId="166" fontId="17" fillId="0" borderId="0" xfId="0" applyNumberFormat="1" applyFont="1" applyAlignment="1">
      <alignment horizontal="right" vertical="center" wrapText="1"/>
    </xf>
    <xf numFmtId="1" fontId="15" fillId="0" borderId="0" xfId="0" applyNumberFormat="1" applyFont="1" applyAlignment="1">
      <alignment horizontal="right"/>
    </xf>
    <xf numFmtId="44" fontId="15" fillId="0" borderId="1" xfId="1" applyFont="1" applyFill="1" applyBorder="1" applyAlignment="1" applyProtection="1">
      <alignment vertical="center"/>
    </xf>
    <xf numFmtId="165" fontId="15" fillId="0" borderId="1" xfId="1" applyNumberFormat="1" applyFont="1" applyFill="1" applyBorder="1" applyAlignment="1" applyProtection="1">
      <alignment vertical="center"/>
      <protection locked="0"/>
    </xf>
    <xf numFmtId="0" fontId="17" fillId="0" borderId="0" xfId="0" applyFont="1" applyAlignment="1">
      <alignment vertical="center"/>
    </xf>
    <xf numFmtId="166" fontId="17" fillId="0" borderId="0" xfId="0" applyNumberFormat="1" applyFont="1" applyAlignment="1">
      <alignment vertical="center"/>
    </xf>
    <xf numFmtId="0" fontId="18" fillId="0" borderId="0" xfId="0" applyFont="1"/>
    <xf numFmtId="166" fontId="18" fillId="0" borderId="0" xfId="0" applyNumberFormat="1" applyFont="1"/>
    <xf numFmtId="0" fontId="15" fillId="0" borderId="0" xfId="0" applyFont="1" applyAlignment="1">
      <alignment horizontal="center"/>
    </xf>
    <xf numFmtId="166" fontId="6" fillId="0" borderId="0" xfId="0" applyNumberFormat="1" applyFont="1"/>
    <xf numFmtId="0" fontId="15" fillId="0" borderId="0" xfId="0" applyFont="1"/>
    <xf numFmtId="0" fontId="19" fillId="0" borderId="0" xfId="0" applyFont="1" applyAlignment="1">
      <alignment horizontal="right" vertical="top" readingOrder="1"/>
    </xf>
    <xf numFmtId="0" fontId="14" fillId="5" borderId="6" xfId="0" applyFont="1" applyFill="1" applyBorder="1" applyAlignment="1">
      <alignment horizontal="left" vertical="center" wrapText="1"/>
    </xf>
    <xf numFmtId="0" fontId="14" fillId="5" borderId="7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 wrapText="1"/>
    </xf>
    <xf numFmtId="49" fontId="14" fillId="5" borderId="2" xfId="0" applyNumberFormat="1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left" vertical="center" wrapText="1"/>
    </xf>
    <xf numFmtId="0" fontId="23" fillId="6" borderId="4" xfId="0" applyFont="1" applyFill="1" applyBorder="1" applyAlignment="1">
      <alignment horizontal="left" vertical="center" wrapText="1"/>
    </xf>
    <xf numFmtId="0" fontId="24" fillId="6" borderId="4" xfId="0" applyFont="1" applyFill="1" applyBorder="1" applyAlignment="1">
      <alignment horizontal="left" vertical="center" wrapText="1"/>
    </xf>
    <xf numFmtId="1" fontId="16" fillId="7" borderId="1" xfId="0" applyNumberFormat="1" applyFont="1" applyFill="1" applyBorder="1" applyAlignment="1">
      <alignment horizontal="center" vertical="center"/>
    </xf>
    <xf numFmtId="44" fontId="16" fillId="0" borderId="1" xfId="0" applyNumberFormat="1" applyFont="1" applyBorder="1" applyAlignment="1">
      <alignment vertical="center"/>
    </xf>
    <xf numFmtId="1" fontId="27" fillId="7" borderId="1" xfId="0" applyNumberFormat="1" applyFont="1" applyFill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/>
    </xf>
    <xf numFmtId="44" fontId="15" fillId="0" borderId="1" xfId="0" applyNumberFormat="1" applyFont="1" applyBorder="1" applyAlignment="1">
      <alignment vertical="center"/>
    </xf>
    <xf numFmtId="1" fontId="28" fillId="0" borderId="1" xfId="0" applyNumberFormat="1" applyFont="1" applyBorder="1" applyAlignment="1">
      <alignment horizontal="center" vertical="center"/>
    </xf>
    <xf numFmtId="44" fontId="29" fillId="0" borderId="1" xfId="0" applyNumberFormat="1" applyFont="1" applyBorder="1"/>
    <xf numFmtId="0" fontId="30" fillId="0" borderId="1" xfId="0" applyFont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24" fillId="6" borderId="5" xfId="0" applyFont="1" applyFill="1" applyBorder="1" applyAlignment="1">
      <alignment horizontal="left" vertical="center" wrapText="1"/>
    </xf>
    <xf numFmtId="0" fontId="24" fillId="6" borderId="3" xfId="0" applyFont="1" applyFill="1" applyBorder="1" applyAlignment="1">
      <alignment horizontal="left" vertical="center" wrapText="1"/>
    </xf>
    <xf numFmtId="0" fontId="24" fillId="6" borderId="4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vertical="center"/>
    </xf>
    <xf numFmtId="0" fontId="16" fillId="7" borderId="1" xfId="0" applyFont="1" applyFill="1" applyBorder="1" applyAlignment="1">
      <alignment vertical="center"/>
    </xf>
    <xf numFmtId="0" fontId="12" fillId="0" borderId="5" xfId="0" applyFont="1" applyBorder="1" applyAlignment="1">
      <alignment horizontal="right" vertical="top" wrapText="1"/>
    </xf>
    <xf numFmtId="0" fontId="12" fillId="0" borderId="4" xfId="0" applyFont="1" applyBorder="1" applyAlignment="1">
      <alignment horizontal="right" vertical="top" wrapText="1"/>
    </xf>
    <xf numFmtId="1" fontId="12" fillId="4" borderId="5" xfId="0" applyNumberFormat="1" applyFont="1" applyFill="1" applyBorder="1" applyAlignment="1" applyProtection="1">
      <alignment horizontal="left" vertical="top" wrapText="1"/>
      <protection locked="0"/>
    </xf>
    <xf numFmtId="1" fontId="12" fillId="4" borderId="3" xfId="0" applyNumberFormat="1" applyFont="1" applyFill="1" applyBorder="1" applyAlignment="1" applyProtection="1">
      <alignment horizontal="left" vertical="top" wrapText="1"/>
      <protection locked="0"/>
    </xf>
    <xf numFmtId="1" fontId="12" fillId="4" borderId="4" xfId="0" applyNumberFormat="1" applyFont="1" applyFill="1" applyBorder="1" applyAlignment="1" applyProtection="1">
      <alignment horizontal="left" vertical="top" wrapText="1"/>
      <protection locked="0"/>
    </xf>
    <xf numFmtId="0" fontId="21" fillId="0" borderId="0" xfId="2" applyFont="1" applyAlignment="1">
      <alignment horizontal="center" vertical="top"/>
    </xf>
    <xf numFmtId="0" fontId="20" fillId="0" borderId="0" xfId="0" applyFont="1" applyAlignment="1">
      <alignment horizontal="center"/>
    </xf>
    <xf numFmtId="0" fontId="24" fillId="6" borderId="1" xfId="0" applyFont="1" applyFill="1" applyBorder="1" applyAlignment="1">
      <alignment horizontal="left" vertical="center" wrapText="1"/>
    </xf>
    <xf numFmtId="0" fontId="15" fillId="0" borderId="5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top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5" fillId="0" borderId="8" xfId="0" applyFont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wrapText="1"/>
    </xf>
    <xf numFmtId="0" fontId="16" fillId="7" borderId="1" xfId="0" applyFont="1" applyFill="1" applyBorder="1" applyAlignment="1">
      <alignment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DECF6"/>
      <color rgb="FF512EAB"/>
      <color rgb="FFC1BFFF"/>
      <color rgb="FF0D004D"/>
      <color rgb="FFF1F1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89</xdr:row>
      <xdr:rowOff>139700</xdr:rowOff>
    </xdr:from>
    <xdr:to>
      <xdr:col>2</xdr:col>
      <xdr:colOff>292100</xdr:colOff>
      <xdr:row>93</xdr:row>
      <xdr:rowOff>238125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36E07845-5A03-420C-A82F-D3B865CCD1BC}"/>
            </a:ext>
          </a:extLst>
        </xdr:cNvPr>
        <xdr:cNvSpPr txBox="1"/>
      </xdr:nvSpPr>
      <xdr:spPr>
        <a:xfrm>
          <a:off x="295275" y="20494625"/>
          <a:ext cx="3187700" cy="109855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11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11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11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endParaRPr lang="en-US" sz="1200" b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>
    <xdr:from>
      <xdr:col>0</xdr:col>
      <xdr:colOff>130175</xdr:colOff>
      <xdr:row>0</xdr:row>
      <xdr:rowOff>154505</xdr:rowOff>
    </xdr:from>
    <xdr:to>
      <xdr:col>0</xdr:col>
      <xdr:colOff>1162050</xdr:colOff>
      <xdr:row>1</xdr:row>
      <xdr:rowOff>107950</xdr:rowOff>
    </xdr:to>
    <xdr:pic>
      <xdr:nvPicPr>
        <xdr:cNvPr id="4" name="image00.png">
          <a:extLst>
            <a:ext uri="{FF2B5EF4-FFF2-40B4-BE49-F238E27FC236}">
              <a16:creationId xmlns:a16="http://schemas.microsoft.com/office/drawing/2014/main" id="{50C83BC5-43B0-4739-8EFE-89E7D4D681F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0175" y="154505"/>
          <a:ext cx="1031875" cy="20744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425450</xdr:colOff>
      <xdr:row>97</xdr:row>
      <xdr:rowOff>95248</xdr:rowOff>
    </xdr:from>
    <xdr:to>
      <xdr:col>3</xdr:col>
      <xdr:colOff>492125</xdr:colOff>
      <xdr:row>97</xdr:row>
      <xdr:rowOff>197840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FC1B81C-F418-073C-C30A-EFFDC06F53DD}"/>
            </a:ext>
          </a:extLst>
        </xdr:cNvPr>
        <xdr:cNvSpPr txBox="1"/>
      </xdr:nvSpPr>
      <xdr:spPr>
        <a:xfrm>
          <a:off x="5426075" y="23050498"/>
          <a:ext cx="66675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CA" sz="100">
              <a:latin typeface="ZWAdobeF" pitchFamily="2" charset="0"/>
            </a:rPr>
            <a:t>X0A0H</a:t>
          </a:r>
        </a:p>
      </xdr:txBody>
    </xdr:sp>
    <xdr:clientData/>
  </xdr:twoCellAnchor>
  <xdr:twoCellAnchor>
    <xdr:from>
      <xdr:col>1</xdr:col>
      <xdr:colOff>750888</xdr:colOff>
      <xdr:row>97</xdr:row>
      <xdr:rowOff>113857</xdr:rowOff>
    </xdr:from>
    <xdr:to>
      <xdr:col>1</xdr:col>
      <xdr:colOff>817563</xdr:colOff>
      <xdr:row>97</xdr:row>
      <xdr:rowOff>216449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AF15CA5-35BA-A342-18BC-54F93FB1F420}"/>
            </a:ext>
          </a:extLst>
        </xdr:cNvPr>
        <xdr:cNvSpPr txBox="1"/>
      </xdr:nvSpPr>
      <xdr:spPr>
        <a:xfrm>
          <a:off x="2846388" y="23069107"/>
          <a:ext cx="66675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CA" sz="100">
              <a:latin typeface="ZWAdobeF" pitchFamily="2" charset="0"/>
            </a:rPr>
            <a:t>X0A1H</a:t>
          </a:r>
        </a:p>
      </xdr:txBody>
    </xdr:sp>
    <xdr:clientData/>
  </xdr:twoCellAnchor>
  <xdr:twoCellAnchor>
    <xdr:from>
      <xdr:col>0</xdr:col>
      <xdr:colOff>273051</xdr:colOff>
      <xdr:row>97</xdr:row>
      <xdr:rowOff>126648</xdr:rowOff>
    </xdr:from>
    <xdr:to>
      <xdr:col>0</xdr:col>
      <xdr:colOff>330201</xdr:colOff>
      <xdr:row>97</xdr:row>
      <xdr:rowOff>229240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54FD22F-03CC-8617-E4F6-84F861545DD0}"/>
            </a:ext>
          </a:extLst>
        </xdr:cNvPr>
        <xdr:cNvSpPr txBox="1"/>
      </xdr:nvSpPr>
      <xdr:spPr>
        <a:xfrm>
          <a:off x="273051" y="23081898"/>
          <a:ext cx="5715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CA" sz="100">
              <a:latin typeface="ZWAdobeF" pitchFamily="2" charset="0"/>
            </a:rPr>
            <a:t>X0A2H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"/>
  <sheetViews>
    <sheetView showGridLines="0" tabSelected="1" topLeftCell="A9" zoomScaleNormal="100" zoomScaleSheetLayoutView="70" workbookViewId="0">
      <selection activeCell="A19" sqref="A19"/>
    </sheetView>
  </sheetViews>
  <sheetFormatPr defaultColWidth="11.453125" defaultRowHeight="20" x14ac:dyDescent="0.7"/>
  <cols>
    <col min="1" max="1" width="30" style="4" customWidth="1"/>
    <col min="2" max="2" width="15.6328125" style="35" customWidth="1"/>
    <col min="3" max="3" width="29.7265625" style="35" customWidth="1"/>
    <col min="4" max="4" width="16.36328125" style="36" customWidth="1"/>
    <col min="5" max="5" width="11.36328125" style="37" customWidth="1"/>
    <col min="6" max="6" width="6.1796875" style="4" customWidth="1"/>
    <col min="7" max="7" width="13.36328125" style="4" customWidth="1"/>
    <col min="8" max="16384" width="11.453125" style="4"/>
  </cols>
  <sheetData>
    <row r="1" spans="1:7" ht="20" customHeight="1" x14ac:dyDescent="0.7">
      <c r="A1" s="1"/>
      <c r="B1" s="2"/>
      <c r="C1" s="2"/>
      <c r="D1" s="1"/>
      <c r="E1" s="3"/>
    </row>
    <row r="2" spans="1:7" s="5" customFormat="1" ht="49" customHeight="1" x14ac:dyDescent="1.5">
      <c r="A2" s="73" t="s">
        <v>48</v>
      </c>
      <c r="B2" s="74"/>
      <c r="C2" s="74"/>
      <c r="D2" s="74"/>
      <c r="E2" s="74"/>
      <c r="F2" s="74"/>
      <c r="G2" s="74"/>
    </row>
    <row r="3" spans="1:7" s="6" customFormat="1" ht="14" customHeight="1" x14ac:dyDescent="0.6">
      <c r="A3" s="75" t="s">
        <v>8</v>
      </c>
      <c r="B3" s="75"/>
      <c r="C3" s="75"/>
      <c r="D3" s="75"/>
      <c r="E3" s="75"/>
      <c r="F3" s="75"/>
      <c r="G3" s="75"/>
    </row>
    <row r="4" spans="1:7" s="7" customFormat="1" ht="21.75" customHeight="1" x14ac:dyDescent="0.25">
      <c r="A4" s="76" t="s">
        <v>13</v>
      </c>
      <c r="B4" s="77"/>
      <c r="C4" s="77"/>
      <c r="D4" s="77"/>
      <c r="E4" s="77"/>
      <c r="F4" s="77"/>
      <c r="G4" s="78"/>
    </row>
    <row r="5" spans="1:7" s="7" customFormat="1" ht="21" customHeight="1" x14ac:dyDescent="0.25">
      <c r="A5" s="61" t="s">
        <v>20</v>
      </c>
      <c r="B5" s="62"/>
      <c r="C5" s="63"/>
      <c r="D5" s="64"/>
      <c r="E5" s="64"/>
      <c r="F5" s="64"/>
      <c r="G5" s="65"/>
    </row>
    <row r="6" spans="1:7" s="7" customFormat="1" ht="21.75" customHeight="1" x14ac:dyDescent="0.25">
      <c r="A6" s="61" t="s">
        <v>14</v>
      </c>
      <c r="B6" s="62"/>
      <c r="C6" s="63"/>
      <c r="D6" s="64"/>
      <c r="E6" s="64"/>
      <c r="F6" s="64"/>
      <c r="G6" s="65"/>
    </row>
    <row r="7" spans="1:7" s="7" customFormat="1" ht="21.75" customHeight="1" x14ac:dyDescent="0.25">
      <c r="A7" s="61" t="s">
        <v>15</v>
      </c>
      <c r="B7" s="62"/>
      <c r="C7" s="63"/>
      <c r="D7" s="64"/>
      <c r="E7" s="64"/>
      <c r="F7" s="64"/>
      <c r="G7" s="65"/>
    </row>
    <row r="8" spans="1:7" s="7" customFormat="1" x14ac:dyDescent="0.25">
      <c r="A8" s="61" t="s">
        <v>16</v>
      </c>
      <c r="B8" s="62"/>
      <c r="C8" s="63"/>
      <c r="D8" s="64"/>
      <c r="E8" s="64"/>
      <c r="F8" s="64"/>
      <c r="G8" s="65"/>
    </row>
    <row r="9" spans="1:7" s="7" customFormat="1" ht="21.75" customHeight="1" x14ac:dyDescent="0.25">
      <c r="A9" s="61" t="s">
        <v>21</v>
      </c>
      <c r="B9" s="62"/>
      <c r="C9" s="63"/>
      <c r="D9" s="64"/>
      <c r="E9" s="64"/>
      <c r="F9" s="64"/>
      <c r="G9" s="65"/>
    </row>
    <row r="10" spans="1:7" s="7" customFormat="1" ht="21.75" customHeight="1" x14ac:dyDescent="0.25">
      <c r="A10" s="61" t="s">
        <v>17</v>
      </c>
      <c r="B10" s="62"/>
      <c r="C10" s="63"/>
      <c r="D10" s="64"/>
      <c r="E10" s="64"/>
      <c r="F10" s="64"/>
      <c r="G10" s="65"/>
    </row>
    <row r="11" spans="1:7" s="7" customFormat="1" ht="21.75" customHeight="1" x14ac:dyDescent="0.25">
      <c r="A11" s="61" t="s">
        <v>18</v>
      </c>
      <c r="B11" s="62"/>
      <c r="C11" s="63"/>
      <c r="D11" s="64"/>
      <c r="E11" s="64"/>
      <c r="F11" s="64"/>
      <c r="G11" s="65"/>
    </row>
    <row r="12" spans="1:7" s="7" customFormat="1" ht="20" customHeight="1" x14ac:dyDescent="0.25">
      <c r="A12" s="61" t="s">
        <v>19</v>
      </c>
      <c r="B12" s="62"/>
      <c r="C12" s="63"/>
      <c r="D12" s="64"/>
      <c r="E12" s="64"/>
      <c r="F12" s="64"/>
      <c r="G12" s="65"/>
    </row>
    <row r="13" spans="1:7" s="7" customFormat="1" ht="26.5" customHeight="1" x14ac:dyDescent="0.25">
      <c r="A13" s="61" t="s">
        <v>22</v>
      </c>
      <c r="B13" s="62"/>
      <c r="C13" s="63"/>
      <c r="D13" s="64"/>
      <c r="E13" s="64"/>
      <c r="F13" s="64"/>
      <c r="G13" s="65"/>
    </row>
    <row r="14" spans="1:7" s="7" customFormat="1" ht="21" customHeight="1" x14ac:dyDescent="0.25">
      <c r="A14" s="76" t="s">
        <v>23</v>
      </c>
      <c r="B14" s="77"/>
      <c r="C14" s="77"/>
      <c r="D14" s="77"/>
      <c r="E14" s="77"/>
      <c r="F14" s="77"/>
      <c r="G14" s="78"/>
    </row>
    <row r="15" spans="1:7" s="7" customFormat="1" ht="55" customHeight="1" x14ac:dyDescent="0.25">
      <c r="A15" s="80" t="s">
        <v>87</v>
      </c>
      <c r="B15" s="81"/>
      <c r="C15" s="81"/>
      <c r="D15" s="81"/>
      <c r="E15" s="81"/>
      <c r="F15" s="81"/>
      <c r="G15" s="82"/>
    </row>
    <row r="16" spans="1:7" s="7" customFormat="1" ht="21" customHeight="1" x14ac:dyDescent="0.25">
      <c r="A16" s="79" t="s">
        <v>26</v>
      </c>
      <c r="B16" s="79"/>
      <c r="C16" s="63"/>
      <c r="D16" s="64"/>
      <c r="E16" s="64"/>
      <c r="F16" s="64"/>
      <c r="G16" s="65"/>
    </row>
    <row r="17" spans="1:8" s="7" customFormat="1" ht="21" customHeight="1" x14ac:dyDescent="0.25">
      <c r="A17" s="79" t="s">
        <v>24</v>
      </c>
      <c r="B17" s="79"/>
      <c r="C17" s="63"/>
      <c r="D17" s="64"/>
      <c r="E17" s="64"/>
      <c r="F17" s="64"/>
      <c r="G17" s="65"/>
    </row>
    <row r="18" spans="1:8" s="7" customFormat="1" ht="21" customHeight="1" x14ac:dyDescent="0.25">
      <c r="A18" s="79" t="s">
        <v>25</v>
      </c>
      <c r="B18" s="79"/>
      <c r="C18" s="63"/>
      <c r="D18" s="64"/>
      <c r="E18" s="64"/>
      <c r="F18" s="64"/>
      <c r="G18" s="65"/>
    </row>
    <row r="19" spans="1:8" s="8" customFormat="1" ht="19" customHeight="1" x14ac:dyDescent="0.6">
      <c r="A19" s="39" t="s">
        <v>1</v>
      </c>
      <c r="B19" s="40"/>
      <c r="C19" s="41"/>
      <c r="D19" s="42" t="s">
        <v>2</v>
      </c>
      <c r="E19" s="43" t="s">
        <v>3</v>
      </c>
      <c r="F19" s="43" t="s">
        <v>4</v>
      </c>
      <c r="G19" s="43" t="s">
        <v>5</v>
      </c>
    </row>
    <row r="20" spans="1:8" ht="43.5" customHeight="1" x14ac:dyDescent="0.7">
      <c r="A20" s="68" t="s">
        <v>97</v>
      </c>
      <c r="B20" s="68"/>
      <c r="C20" s="68"/>
      <c r="D20" s="68"/>
      <c r="E20" s="68"/>
      <c r="F20" s="68"/>
      <c r="G20" s="68"/>
    </row>
    <row r="21" spans="1:8" s="16" customFormat="1" ht="20" customHeight="1" x14ac:dyDescent="0.35">
      <c r="A21" s="54" t="s">
        <v>96</v>
      </c>
      <c r="B21" s="55"/>
      <c r="C21" s="55"/>
      <c r="D21" s="52">
        <v>9798202186141</v>
      </c>
      <c r="E21" s="53">
        <v>1231</v>
      </c>
      <c r="F21" s="14"/>
      <c r="G21" s="15">
        <f t="shared" ref="G21:G24" si="0">E21*F21</f>
        <v>0</v>
      </c>
      <c r="H21" s="83"/>
    </row>
    <row r="22" spans="1:8" s="16" customFormat="1" ht="20" customHeight="1" x14ac:dyDescent="0.35">
      <c r="A22" s="54" t="s">
        <v>95</v>
      </c>
      <c r="B22" s="55"/>
      <c r="C22" s="55"/>
      <c r="D22" s="52">
        <v>9798202186158</v>
      </c>
      <c r="E22" s="53">
        <v>1231</v>
      </c>
      <c r="F22" s="14"/>
      <c r="G22" s="15">
        <f t="shared" si="0"/>
        <v>0</v>
      </c>
      <c r="H22" s="83"/>
    </row>
    <row r="23" spans="1:8" s="16" customFormat="1" ht="20" customHeight="1" x14ac:dyDescent="0.35">
      <c r="A23" s="54" t="s">
        <v>94</v>
      </c>
      <c r="B23" s="55"/>
      <c r="C23" s="55"/>
      <c r="D23" s="52">
        <v>9798202185984</v>
      </c>
      <c r="E23" s="53">
        <v>1231</v>
      </c>
      <c r="F23" s="14"/>
      <c r="G23" s="15">
        <f t="shared" si="0"/>
        <v>0</v>
      </c>
      <c r="H23" s="83"/>
    </row>
    <row r="24" spans="1:8" s="16" customFormat="1" ht="20" customHeight="1" x14ac:dyDescent="0.35">
      <c r="A24" s="54" t="s">
        <v>91</v>
      </c>
      <c r="B24" s="55"/>
      <c r="C24" s="55"/>
      <c r="D24" s="52">
        <v>9798202186110</v>
      </c>
      <c r="E24" s="53">
        <v>1063.5</v>
      </c>
      <c r="F24" s="14"/>
      <c r="G24" s="15">
        <f t="shared" si="0"/>
        <v>0</v>
      </c>
      <c r="H24" s="83"/>
    </row>
    <row r="25" spans="1:8" s="16" customFormat="1" ht="20" customHeight="1" x14ac:dyDescent="0.35">
      <c r="A25" s="54" t="s">
        <v>92</v>
      </c>
      <c r="B25" s="55"/>
      <c r="C25" s="55"/>
      <c r="D25" s="52">
        <v>9798202186127</v>
      </c>
      <c r="E25" s="53">
        <v>1063.5</v>
      </c>
      <c r="F25" s="14"/>
      <c r="G25" s="15">
        <f>E25*F25</f>
        <v>0</v>
      </c>
      <c r="H25" s="83"/>
    </row>
    <row r="26" spans="1:8" s="16" customFormat="1" ht="20" customHeight="1" x14ac:dyDescent="0.35">
      <c r="A26" s="54" t="s">
        <v>93</v>
      </c>
      <c r="B26" s="55"/>
      <c r="C26" s="55"/>
      <c r="D26" s="52">
        <v>9798202186134</v>
      </c>
      <c r="E26" s="53">
        <v>1063.5</v>
      </c>
      <c r="F26" s="14"/>
      <c r="G26" s="15">
        <f>E26*F26</f>
        <v>0</v>
      </c>
      <c r="H26" s="83"/>
    </row>
    <row r="27" spans="1:8" s="16" customFormat="1" ht="40.5" customHeight="1" x14ac:dyDescent="0.25">
      <c r="A27" s="68" t="s">
        <v>56</v>
      </c>
      <c r="B27" s="68"/>
      <c r="C27" s="68"/>
      <c r="D27" s="68"/>
      <c r="E27" s="68"/>
      <c r="F27" s="68"/>
      <c r="G27" s="68"/>
    </row>
    <row r="28" spans="1:8" s="16" customFormat="1" ht="37.5" customHeight="1" x14ac:dyDescent="0.25">
      <c r="A28" s="56" t="s">
        <v>55</v>
      </c>
      <c r="B28" s="57"/>
      <c r="C28" s="57"/>
      <c r="D28" s="57"/>
      <c r="E28" s="57"/>
      <c r="F28" s="57"/>
      <c r="G28" s="58"/>
    </row>
    <row r="29" spans="1:8" s="16" customFormat="1" ht="32" customHeight="1" x14ac:dyDescent="0.25">
      <c r="A29" s="68" t="s">
        <v>47</v>
      </c>
      <c r="B29" s="68"/>
      <c r="C29" s="68"/>
      <c r="D29" s="68"/>
      <c r="E29" s="68"/>
      <c r="F29" s="68"/>
      <c r="G29" s="68"/>
    </row>
    <row r="30" spans="1:8" s="16" customFormat="1" ht="20" customHeight="1" x14ac:dyDescent="0.25">
      <c r="A30" s="59" t="s">
        <v>76</v>
      </c>
      <c r="B30" s="59"/>
      <c r="C30" s="59"/>
      <c r="D30" s="50">
        <v>9780358973102</v>
      </c>
      <c r="E30" s="48">
        <v>483.65</v>
      </c>
      <c r="F30" s="14"/>
      <c r="G30" s="15">
        <f t="shared" ref="G30:G33" si="1">E30*F30</f>
        <v>0</v>
      </c>
    </row>
    <row r="31" spans="1:8" s="16" customFormat="1" ht="20" customHeight="1" x14ac:dyDescent="0.6">
      <c r="A31" s="85" t="s">
        <v>77</v>
      </c>
      <c r="B31" s="85"/>
      <c r="C31" s="85"/>
      <c r="D31" s="50">
        <v>9780358973263</v>
      </c>
      <c r="E31" s="48">
        <v>77.349999999999994</v>
      </c>
      <c r="F31" s="14"/>
      <c r="G31" s="15">
        <f t="shared" si="1"/>
        <v>0</v>
      </c>
    </row>
    <row r="32" spans="1:8" s="16" customFormat="1" ht="20" customHeight="1" x14ac:dyDescent="0.25">
      <c r="A32" s="59" t="s">
        <v>75</v>
      </c>
      <c r="B32" s="59"/>
      <c r="C32" s="59"/>
      <c r="D32" s="50">
        <v>9780358973096</v>
      </c>
      <c r="E32" s="48">
        <v>386.75</v>
      </c>
      <c r="F32" s="14"/>
      <c r="G32" s="15">
        <f t="shared" si="1"/>
        <v>0</v>
      </c>
    </row>
    <row r="33" spans="1:7" s="16" customFormat="1" ht="20" customHeight="1" x14ac:dyDescent="0.6">
      <c r="A33" s="85" t="s">
        <v>78</v>
      </c>
      <c r="B33" s="85"/>
      <c r="C33" s="85"/>
      <c r="D33" s="50">
        <v>9780358973256</v>
      </c>
      <c r="E33" s="48">
        <v>62.05</v>
      </c>
      <c r="F33" s="14"/>
      <c r="G33" s="15">
        <f t="shared" si="1"/>
        <v>0</v>
      </c>
    </row>
    <row r="34" spans="1:7" s="16" customFormat="1" ht="20" customHeight="1" x14ac:dyDescent="0.25">
      <c r="A34" s="59" t="s">
        <v>57</v>
      </c>
      <c r="B34" s="59"/>
      <c r="C34" s="59"/>
      <c r="D34" s="12">
        <v>9780358973089</v>
      </c>
      <c r="E34" s="51">
        <v>290.7</v>
      </c>
      <c r="F34" s="14"/>
      <c r="G34" s="15">
        <f t="shared" ref="G34:G75" si="2">E34*F34</f>
        <v>0</v>
      </c>
    </row>
    <row r="35" spans="1:7" s="16" customFormat="1" ht="20" customHeight="1" x14ac:dyDescent="0.6">
      <c r="A35" s="85" t="s">
        <v>66</v>
      </c>
      <c r="B35" s="85"/>
      <c r="C35" s="85"/>
      <c r="D35" s="12">
        <v>9780358973249</v>
      </c>
      <c r="E35" s="48">
        <v>46.75</v>
      </c>
      <c r="F35" s="14"/>
      <c r="G35" s="15">
        <f t="shared" si="2"/>
        <v>0</v>
      </c>
    </row>
    <row r="36" spans="1:7" s="16" customFormat="1" ht="20" customHeight="1" x14ac:dyDescent="0.25">
      <c r="A36" s="59" t="s">
        <v>58</v>
      </c>
      <c r="B36" s="59"/>
      <c r="C36" s="59"/>
      <c r="D36" s="12">
        <v>9780358973072</v>
      </c>
      <c r="E36" s="51">
        <v>193.8</v>
      </c>
      <c r="F36" s="14"/>
      <c r="G36" s="15">
        <f t="shared" si="2"/>
        <v>0</v>
      </c>
    </row>
    <row r="37" spans="1:7" s="16" customFormat="1" ht="20" customHeight="1" x14ac:dyDescent="0.6">
      <c r="A37" s="85" t="s">
        <v>67</v>
      </c>
      <c r="B37" s="85"/>
      <c r="C37" s="85"/>
      <c r="D37" s="12">
        <v>9780358973232</v>
      </c>
      <c r="E37" s="48">
        <v>31.45</v>
      </c>
      <c r="F37" s="14"/>
      <c r="G37" s="15">
        <f t="shared" si="2"/>
        <v>0</v>
      </c>
    </row>
    <row r="38" spans="1:7" s="16" customFormat="1" ht="20" customHeight="1" x14ac:dyDescent="0.25">
      <c r="A38" s="59" t="s">
        <v>59</v>
      </c>
      <c r="B38" s="59"/>
      <c r="C38" s="59"/>
      <c r="D38" s="12">
        <v>9780358964957</v>
      </c>
      <c r="E38" s="51">
        <v>97.75</v>
      </c>
      <c r="F38" s="14"/>
      <c r="G38" s="15">
        <f t="shared" si="2"/>
        <v>0</v>
      </c>
    </row>
    <row r="39" spans="1:7" s="16" customFormat="1" ht="20" customHeight="1" x14ac:dyDescent="0.6">
      <c r="A39" s="85" t="s">
        <v>68</v>
      </c>
      <c r="B39" s="85"/>
      <c r="C39" s="85"/>
      <c r="D39" s="12">
        <v>9780358973225</v>
      </c>
      <c r="E39" s="48">
        <v>15.73</v>
      </c>
      <c r="F39" s="14"/>
      <c r="G39" s="15">
        <f t="shared" si="2"/>
        <v>0</v>
      </c>
    </row>
    <row r="40" spans="1:7" s="16" customFormat="1" ht="20" customHeight="1" x14ac:dyDescent="0.25">
      <c r="A40" s="60" t="s">
        <v>79</v>
      </c>
      <c r="B40" s="60"/>
      <c r="C40" s="60"/>
      <c r="D40" s="49">
        <v>9780358973157</v>
      </c>
      <c r="E40" s="48">
        <v>483.65</v>
      </c>
      <c r="F40" s="14"/>
      <c r="G40" s="15">
        <f t="shared" si="2"/>
        <v>0</v>
      </c>
    </row>
    <row r="41" spans="1:7" s="16" customFormat="1" ht="20" customHeight="1" x14ac:dyDescent="0.6">
      <c r="A41" s="86" t="s">
        <v>80</v>
      </c>
      <c r="B41" s="86"/>
      <c r="C41" s="86"/>
      <c r="D41" s="49">
        <v>9780358973324</v>
      </c>
      <c r="E41" s="48">
        <v>77.349999999999994</v>
      </c>
      <c r="F41" s="14"/>
      <c r="G41" s="15">
        <f t="shared" si="2"/>
        <v>0</v>
      </c>
    </row>
    <row r="42" spans="1:7" s="16" customFormat="1" ht="20" customHeight="1" x14ac:dyDescent="0.25">
      <c r="A42" s="60" t="s">
        <v>81</v>
      </c>
      <c r="B42" s="60"/>
      <c r="C42" s="60"/>
      <c r="D42" s="49">
        <v>9780358973140</v>
      </c>
      <c r="E42" s="48">
        <v>386.75</v>
      </c>
      <c r="F42" s="14"/>
      <c r="G42" s="15">
        <f t="shared" si="2"/>
        <v>0</v>
      </c>
    </row>
    <row r="43" spans="1:7" s="16" customFormat="1" ht="20" customHeight="1" x14ac:dyDescent="0.6">
      <c r="A43" s="86" t="s">
        <v>82</v>
      </c>
      <c r="B43" s="86"/>
      <c r="C43" s="86"/>
      <c r="D43" s="49">
        <v>9780358973317</v>
      </c>
      <c r="E43" s="48">
        <v>62.05</v>
      </c>
      <c r="F43" s="14"/>
      <c r="G43" s="15">
        <f t="shared" si="2"/>
        <v>0</v>
      </c>
    </row>
    <row r="44" spans="1:7" s="16" customFormat="1" ht="20" customHeight="1" x14ac:dyDescent="0.25">
      <c r="A44" s="60" t="s">
        <v>60</v>
      </c>
      <c r="B44" s="60"/>
      <c r="C44" s="60"/>
      <c r="D44" s="47">
        <v>9780358973133</v>
      </c>
      <c r="E44" s="51">
        <v>290.7</v>
      </c>
      <c r="F44" s="14"/>
      <c r="G44" s="15">
        <f t="shared" si="2"/>
        <v>0</v>
      </c>
    </row>
    <row r="45" spans="1:7" s="16" customFormat="1" ht="20" customHeight="1" x14ac:dyDescent="0.6">
      <c r="A45" s="86" t="s">
        <v>69</v>
      </c>
      <c r="B45" s="86"/>
      <c r="C45" s="86"/>
      <c r="D45" s="47">
        <v>9780358973300</v>
      </c>
      <c r="E45" s="48">
        <v>46.75</v>
      </c>
      <c r="F45" s="14"/>
      <c r="G45" s="15">
        <f t="shared" si="2"/>
        <v>0</v>
      </c>
    </row>
    <row r="46" spans="1:7" s="16" customFormat="1" ht="20" customHeight="1" x14ac:dyDescent="0.25">
      <c r="A46" s="60" t="s">
        <v>61</v>
      </c>
      <c r="B46" s="60"/>
      <c r="C46" s="60"/>
      <c r="D46" s="47">
        <v>9780358973126</v>
      </c>
      <c r="E46" s="51">
        <v>193.8</v>
      </c>
      <c r="F46" s="14"/>
      <c r="G46" s="15">
        <f t="shared" si="2"/>
        <v>0</v>
      </c>
    </row>
    <row r="47" spans="1:7" s="16" customFormat="1" ht="20" customHeight="1" x14ac:dyDescent="0.6">
      <c r="A47" s="86" t="s">
        <v>70</v>
      </c>
      <c r="B47" s="86"/>
      <c r="C47" s="86"/>
      <c r="D47" s="47">
        <v>9780358973294</v>
      </c>
      <c r="E47" s="48">
        <v>31.45</v>
      </c>
      <c r="F47" s="14"/>
      <c r="G47" s="15">
        <f t="shared" si="2"/>
        <v>0</v>
      </c>
    </row>
    <row r="48" spans="1:7" s="16" customFormat="1" ht="20" customHeight="1" x14ac:dyDescent="0.25">
      <c r="A48" s="60" t="s">
        <v>62</v>
      </c>
      <c r="B48" s="60"/>
      <c r="C48" s="60"/>
      <c r="D48" s="47">
        <v>9780358964964</v>
      </c>
      <c r="E48" s="51">
        <v>97.75</v>
      </c>
      <c r="F48" s="14"/>
      <c r="G48" s="15">
        <f t="shared" si="2"/>
        <v>0</v>
      </c>
    </row>
    <row r="49" spans="1:7" s="16" customFormat="1" ht="20" customHeight="1" x14ac:dyDescent="0.6">
      <c r="A49" s="86" t="s">
        <v>71</v>
      </c>
      <c r="B49" s="86"/>
      <c r="C49" s="86"/>
      <c r="D49" s="47">
        <v>9780358973287</v>
      </c>
      <c r="E49" s="48">
        <v>15.73</v>
      </c>
      <c r="F49" s="14"/>
      <c r="G49" s="15">
        <f t="shared" si="2"/>
        <v>0</v>
      </c>
    </row>
    <row r="50" spans="1:7" s="16" customFormat="1" ht="20" customHeight="1" x14ac:dyDescent="0.25">
      <c r="A50" s="59" t="s">
        <v>83</v>
      </c>
      <c r="B50" s="59"/>
      <c r="C50" s="59"/>
      <c r="D50" s="50">
        <v>9780358973201</v>
      </c>
      <c r="E50" s="48">
        <v>483.65</v>
      </c>
      <c r="F50" s="14"/>
      <c r="G50" s="15">
        <f t="shared" si="2"/>
        <v>0</v>
      </c>
    </row>
    <row r="51" spans="1:7" s="16" customFormat="1" ht="20" customHeight="1" x14ac:dyDescent="0.6">
      <c r="A51" s="85" t="s">
        <v>84</v>
      </c>
      <c r="B51" s="85"/>
      <c r="C51" s="85"/>
      <c r="D51" s="50">
        <v>9780358973386</v>
      </c>
      <c r="E51" s="48">
        <v>77.349999999999994</v>
      </c>
      <c r="F51" s="14"/>
      <c r="G51" s="15">
        <f t="shared" si="2"/>
        <v>0</v>
      </c>
    </row>
    <row r="52" spans="1:7" s="16" customFormat="1" ht="20" customHeight="1" x14ac:dyDescent="0.25">
      <c r="A52" s="59" t="s">
        <v>85</v>
      </c>
      <c r="B52" s="59"/>
      <c r="C52" s="59"/>
      <c r="D52" s="50">
        <v>9780358973195</v>
      </c>
      <c r="E52" s="48">
        <v>386.75</v>
      </c>
      <c r="F52" s="14"/>
      <c r="G52" s="15">
        <f t="shared" si="2"/>
        <v>0</v>
      </c>
    </row>
    <row r="53" spans="1:7" s="16" customFormat="1" ht="20" customHeight="1" x14ac:dyDescent="0.6">
      <c r="A53" s="85" t="s">
        <v>86</v>
      </c>
      <c r="B53" s="85"/>
      <c r="C53" s="85"/>
      <c r="D53" s="50">
        <v>9780358973379</v>
      </c>
      <c r="E53" s="48">
        <v>62.05</v>
      </c>
      <c r="F53" s="14"/>
      <c r="G53" s="15">
        <f t="shared" si="2"/>
        <v>0</v>
      </c>
    </row>
    <row r="54" spans="1:7" s="16" customFormat="1" ht="20" customHeight="1" x14ac:dyDescent="0.25">
      <c r="A54" s="59" t="s">
        <v>63</v>
      </c>
      <c r="B54" s="59"/>
      <c r="C54" s="59"/>
      <c r="D54" s="12">
        <v>9780358973188</v>
      </c>
      <c r="E54" s="51">
        <v>290.7</v>
      </c>
      <c r="F54" s="14"/>
      <c r="G54" s="15">
        <f t="shared" si="2"/>
        <v>0</v>
      </c>
    </row>
    <row r="55" spans="1:7" s="16" customFormat="1" ht="20" customHeight="1" x14ac:dyDescent="0.6">
      <c r="A55" s="85" t="s">
        <v>72</v>
      </c>
      <c r="B55" s="85"/>
      <c r="C55" s="85"/>
      <c r="D55" s="12">
        <v>9780358973362</v>
      </c>
      <c r="E55" s="48">
        <v>46.75</v>
      </c>
      <c r="F55" s="14"/>
      <c r="G55" s="15">
        <f t="shared" si="2"/>
        <v>0</v>
      </c>
    </row>
    <row r="56" spans="1:7" s="16" customFormat="1" ht="20" customHeight="1" x14ac:dyDescent="0.25">
      <c r="A56" s="59" t="s">
        <v>64</v>
      </c>
      <c r="B56" s="59"/>
      <c r="C56" s="59"/>
      <c r="D56" s="12">
        <v>9780358973171</v>
      </c>
      <c r="E56" s="51">
        <v>193.8</v>
      </c>
      <c r="F56" s="14"/>
      <c r="G56" s="15">
        <f t="shared" si="2"/>
        <v>0</v>
      </c>
    </row>
    <row r="57" spans="1:7" s="16" customFormat="1" ht="20" customHeight="1" x14ac:dyDescent="0.6">
      <c r="A57" s="85" t="s">
        <v>73</v>
      </c>
      <c r="B57" s="85"/>
      <c r="C57" s="85"/>
      <c r="D57" s="12">
        <v>9780358973355</v>
      </c>
      <c r="E57" s="48">
        <v>31.45</v>
      </c>
      <c r="F57" s="14"/>
      <c r="G57" s="15">
        <f t="shared" si="2"/>
        <v>0</v>
      </c>
    </row>
    <row r="58" spans="1:7" s="16" customFormat="1" ht="20" customHeight="1" x14ac:dyDescent="0.25">
      <c r="A58" s="59" t="s">
        <v>65</v>
      </c>
      <c r="B58" s="59"/>
      <c r="C58" s="59"/>
      <c r="D58" s="12">
        <v>9780358964971</v>
      </c>
      <c r="E58" s="51">
        <v>97.75</v>
      </c>
      <c r="F58" s="14"/>
      <c r="G58" s="15">
        <f t="shared" si="2"/>
        <v>0</v>
      </c>
    </row>
    <row r="59" spans="1:7" s="16" customFormat="1" ht="20" customHeight="1" x14ac:dyDescent="0.6">
      <c r="A59" s="85" t="s">
        <v>74</v>
      </c>
      <c r="B59" s="85"/>
      <c r="C59" s="85"/>
      <c r="D59" s="12">
        <v>9780358973348</v>
      </c>
      <c r="E59" s="48">
        <v>15.73</v>
      </c>
      <c r="F59" s="14"/>
      <c r="G59" s="15">
        <f t="shared" si="2"/>
        <v>0</v>
      </c>
    </row>
    <row r="60" spans="1:7" ht="88.5" customHeight="1" x14ac:dyDescent="0.7">
      <c r="A60" s="68" t="s">
        <v>98</v>
      </c>
      <c r="B60" s="68"/>
      <c r="C60" s="68"/>
      <c r="D60" s="68"/>
      <c r="E60" s="68"/>
      <c r="F60" s="68"/>
      <c r="G60" s="68"/>
    </row>
    <row r="61" spans="1:7" s="16" customFormat="1" ht="20" customHeight="1" x14ac:dyDescent="0.25">
      <c r="A61" s="69" t="s">
        <v>88</v>
      </c>
      <c r="B61" s="70"/>
      <c r="C61" s="71"/>
      <c r="D61" s="12">
        <v>9780325128825</v>
      </c>
      <c r="E61" s="13">
        <v>813.75</v>
      </c>
      <c r="F61" s="14"/>
      <c r="G61" s="15">
        <f>E61*F61</f>
        <v>0</v>
      </c>
    </row>
    <row r="62" spans="1:7" s="16" customFormat="1" ht="20" customHeight="1" x14ac:dyDescent="0.25">
      <c r="A62" s="69" t="s">
        <v>89</v>
      </c>
      <c r="B62" s="70"/>
      <c r="C62" s="71"/>
      <c r="D62" s="12">
        <v>9780325128955</v>
      </c>
      <c r="E62" s="13">
        <v>813.75</v>
      </c>
      <c r="F62" s="14"/>
      <c r="G62" s="15">
        <f>E62*F62</f>
        <v>0</v>
      </c>
    </row>
    <row r="63" spans="1:7" s="16" customFormat="1" ht="20" customHeight="1" x14ac:dyDescent="0.25">
      <c r="A63" s="69" t="s">
        <v>90</v>
      </c>
      <c r="B63" s="70"/>
      <c r="C63" s="71"/>
      <c r="D63" s="12">
        <v>9780325129082</v>
      </c>
      <c r="E63" s="13">
        <v>813.75</v>
      </c>
      <c r="F63" s="14"/>
      <c r="G63" s="15">
        <f t="shared" ref="G63" si="3">E63*F63</f>
        <v>0</v>
      </c>
    </row>
    <row r="64" spans="1:7" s="16" customFormat="1" ht="17.5" x14ac:dyDescent="0.25">
      <c r="A64" s="84" t="s">
        <v>28</v>
      </c>
      <c r="B64" s="68"/>
      <c r="C64" s="68"/>
      <c r="D64" s="68"/>
      <c r="E64" s="68"/>
      <c r="F64" s="68"/>
      <c r="G64" s="68"/>
    </row>
    <row r="65" spans="1:7" s="16" customFormat="1" ht="20" customHeight="1" x14ac:dyDescent="0.25">
      <c r="A65" s="69" t="s">
        <v>49</v>
      </c>
      <c r="B65" s="70"/>
      <c r="C65" s="71"/>
      <c r="D65" s="12">
        <v>9780325128931</v>
      </c>
      <c r="E65" s="13">
        <v>114.5</v>
      </c>
      <c r="F65" s="14"/>
      <c r="G65" s="15">
        <f t="shared" ref="G65:G70" si="4">E65*F65</f>
        <v>0</v>
      </c>
    </row>
    <row r="66" spans="1:7" s="16" customFormat="1" ht="20" customHeight="1" x14ac:dyDescent="0.25">
      <c r="A66" s="69" t="s">
        <v>50</v>
      </c>
      <c r="B66" s="70"/>
      <c r="C66" s="71"/>
      <c r="D66" s="12">
        <v>9780325129068</v>
      </c>
      <c r="E66" s="13">
        <v>130.25</v>
      </c>
      <c r="F66" s="14"/>
      <c r="G66" s="15">
        <f t="shared" si="4"/>
        <v>0</v>
      </c>
    </row>
    <row r="67" spans="1:7" s="16" customFormat="1" ht="20" customHeight="1" x14ac:dyDescent="0.25">
      <c r="A67" s="69" t="s">
        <v>51</v>
      </c>
      <c r="B67" s="70"/>
      <c r="C67" s="71"/>
      <c r="D67" s="12">
        <v>9780325129198</v>
      </c>
      <c r="E67" s="13">
        <v>114.5</v>
      </c>
      <c r="F67" s="14"/>
      <c r="G67" s="15">
        <f t="shared" si="4"/>
        <v>0</v>
      </c>
    </row>
    <row r="68" spans="1:7" s="16" customFormat="1" ht="20" customHeight="1" x14ac:dyDescent="0.25">
      <c r="A68" s="69" t="s">
        <v>52</v>
      </c>
      <c r="B68" s="70"/>
      <c r="C68" s="71"/>
      <c r="D68" s="12">
        <v>9780325179889</v>
      </c>
      <c r="E68" s="13">
        <v>168</v>
      </c>
      <c r="F68" s="14"/>
      <c r="G68" s="15">
        <f t="shared" si="4"/>
        <v>0</v>
      </c>
    </row>
    <row r="69" spans="1:7" s="16" customFormat="1" ht="20" customHeight="1" x14ac:dyDescent="0.25">
      <c r="A69" s="69" t="s">
        <v>53</v>
      </c>
      <c r="B69" s="70"/>
      <c r="C69" s="71"/>
      <c r="D69" s="12">
        <v>9780325179896</v>
      </c>
      <c r="E69" s="13">
        <v>189</v>
      </c>
      <c r="F69" s="14"/>
      <c r="G69" s="15">
        <f t="shared" si="4"/>
        <v>0</v>
      </c>
    </row>
    <row r="70" spans="1:7" s="16" customFormat="1" ht="20" customHeight="1" x14ac:dyDescent="0.25">
      <c r="A70" s="69" t="s">
        <v>54</v>
      </c>
      <c r="B70" s="70"/>
      <c r="C70" s="71"/>
      <c r="D70" s="12">
        <v>9780325179902</v>
      </c>
      <c r="E70" s="13">
        <v>168</v>
      </c>
      <c r="F70" s="14"/>
      <c r="G70" s="15">
        <f t="shared" si="4"/>
        <v>0</v>
      </c>
    </row>
    <row r="71" spans="1:7" s="17" customFormat="1" ht="16" customHeight="1" x14ac:dyDescent="0.25">
      <c r="A71" s="56" t="s">
        <v>32</v>
      </c>
      <c r="B71" s="57"/>
      <c r="C71" s="57"/>
      <c r="D71" s="57"/>
      <c r="E71" s="44"/>
      <c r="F71" s="44"/>
      <c r="G71" s="46"/>
    </row>
    <row r="72" spans="1:7" s="16" customFormat="1" ht="20" customHeight="1" x14ac:dyDescent="0.25">
      <c r="A72" s="72" t="s">
        <v>33</v>
      </c>
      <c r="B72" s="72"/>
      <c r="C72" s="72"/>
      <c r="D72" s="12">
        <v>9780325088983</v>
      </c>
      <c r="E72" s="13">
        <v>78.75</v>
      </c>
      <c r="F72" s="14"/>
      <c r="G72" s="15">
        <f t="shared" si="2"/>
        <v>0</v>
      </c>
    </row>
    <row r="73" spans="1:7" s="16" customFormat="1" ht="20" customHeight="1" x14ac:dyDescent="0.25">
      <c r="A73" s="72" t="s">
        <v>34</v>
      </c>
      <c r="B73" s="72"/>
      <c r="C73" s="72"/>
      <c r="D73" s="12">
        <v>9780325088976</v>
      </c>
      <c r="E73" s="13">
        <v>54.5</v>
      </c>
      <c r="F73" s="14"/>
      <c r="G73" s="15">
        <f t="shared" si="2"/>
        <v>0</v>
      </c>
    </row>
    <row r="74" spans="1:7" s="16" customFormat="1" ht="20" customHeight="1" x14ac:dyDescent="0.25">
      <c r="A74" s="72" t="s">
        <v>35</v>
      </c>
      <c r="B74" s="72"/>
      <c r="C74" s="72"/>
      <c r="D74" s="12">
        <v>9780325088884</v>
      </c>
      <c r="E74" s="13">
        <v>20</v>
      </c>
      <c r="F74" s="14"/>
      <c r="G74" s="15">
        <f t="shared" si="2"/>
        <v>0</v>
      </c>
    </row>
    <row r="75" spans="1:7" s="16" customFormat="1" ht="20" customHeight="1" x14ac:dyDescent="0.25">
      <c r="A75" s="72" t="s">
        <v>36</v>
      </c>
      <c r="B75" s="72"/>
      <c r="C75" s="72"/>
      <c r="D75" s="12">
        <v>9780325160580</v>
      </c>
      <c r="E75" s="13">
        <v>117</v>
      </c>
      <c r="F75" s="14"/>
      <c r="G75" s="15">
        <f t="shared" si="2"/>
        <v>0</v>
      </c>
    </row>
    <row r="76" spans="1:7" s="17" customFormat="1" ht="16" customHeight="1" x14ac:dyDescent="0.25">
      <c r="A76" s="56" t="s">
        <v>27</v>
      </c>
      <c r="B76" s="57"/>
      <c r="C76" s="57"/>
      <c r="D76" s="57"/>
      <c r="E76" s="44"/>
      <c r="F76" s="44"/>
      <c r="G76" s="45"/>
    </row>
    <row r="77" spans="1:7" s="16" customFormat="1" ht="20" customHeight="1" x14ac:dyDescent="0.25">
      <c r="A77" s="69" t="s">
        <v>29</v>
      </c>
      <c r="B77" s="70"/>
      <c r="C77" s="71"/>
      <c r="D77" s="18">
        <v>9780325092072</v>
      </c>
      <c r="E77" s="13">
        <v>37.75</v>
      </c>
      <c r="F77" s="14"/>
      <c r="G77" s="15">
        <f t="shared" ref="G77" si="5">E77*F77</f>
        <v>0</v>
      </c>
    </row>
    <row r="78" spans="1:7" s="17" customFormat="1" ht="16" customHeight="1" x14ac:dyDescent="0.25">
      <c r="A78" s="56" t="s">
        <v>30</v>
      </c>
      <c r="B78" s="57"/>
      <c r="C78" s="57"/>
      <c r="D78" s="57"/>
      <c r="E78" s="44"/>
      <c r="F78" s="44"/>
      <c r="G78" s="45"/>
    </row>
    <row r="79" spans="1:7" s="16" customFormat="1" ht="20" customHeight="1" x14ac:dyDescent="0.25">
      <c r="A79" s="69" t="s">
        <v>31</v>
      </c>
      <c r="B79" s="70"/>
      <c r="C79" s="71"/>
      <c r="D79" s="18">
        <v>9780325096582</v>
      </c>
      <c r="E79" s="13">
        <v>145</v>
      </c>
      <c r="F79" s="14"/>
      <c r="G79" s="15">
        <f t="shared" ref="G79:G83" si="6">E79*F79</f>
        <v>0</v>
      </c>
    </row>
    <row r="80" spans="1:7" s="17" customFormat="1" ht="16" customHeight="1" x14ac:dyDescent="0.25">
      <c r="A80" s="56" t="s">
        <v>40</v>
      </c>
      <c r="B80" s="57"/>
      <c r="C80" s="57"/>
      <c r="D80" s="57"/>
      <c r="E80" s="44"/>
      <c r="F80" s="44"/>
      <c r="G80" s="45"/>
    </row>
    <row r="81" spans="1:7" s="16" customFormat="1" ht="20" customHeight="1" x14ac:dyDescent="0.25">
      <c r="A81" s="69" t="s">
        <v>39</v>
      </c>
      <c r="B81" s="70"/>
      <c r="C81" s="71"/>
      <c r="D81" s="18">
        <v>9780325118123</v>
      </c>
      <c r="E81" s="13">
        <v>45.75</v>
      </c>
      <c r="F81" s="14"/>
      <c r="G81" s="15">
        <f t="shared" si="6"/>
        <v>0</v>
      </c>
    </row>
    <row r="82" spans="1:7" s="16" customFormat="1" ht="20" customHeight="1" x14ac:dyDescent="0.25">
      <c r="A82" s="69" t="s">
        <v>38</v>
      </c>
      <c r="B82" s="70"/>
      <c r="C82" s="71"/>
      <c r="D82" s="18">
        <v>9780325109220</v>
      </c>
      <c r="E82" s="13">
        <v>45.75</v>
      </c>
      <c r="F82" s="14"/>
      <c r="G82" s="15">
        <f t="shared" si="6"/>
        <v>0</v>
      </c>
    </row>
    <row r="83" spans="1:7" s="16" customFormat="1" ht="20" customHeight="1" x14ac:dyDescent="0.25">
      <c r="A83" s="69" t="s">
        <v>41</v>
      </c>
      <c r="B83" s="70"/>
      <c r="C83" s="71"/>
      <c r="D83" s="18">
        <v>9780325057309</v>
      </c>
      <c r="E83" s="13">
        <v>76</v>
      </c>
      <c r="F83" s="14"/>
      <c r="G83" s="15">
        <f t="shared" si="6"/>
        <v>0</v>
      </c>
    </row>
    <row r="84" spans="1:7" s="17" customFormat="1" ht="16" customHeight="1" x14ac:dyDescent="0.25">
      <c r="A84" s="56" t="s">
        <v>37</v>
      </c>
      <c r="B84" s="57"/>
      <c r="C84" s="57"/>
      <c r="D84" s="57"/>
      <c r="E84" s="57"/>
      <c r="F84" s="57"/>
      <c r="G84" s="58"/>
    </row>
    <row r="85" spans="1:7" s="16" customFormat="1" ht="20" customHeight="1" x14ac:dyDescent="0.25">
      <c r="A85" s="69" t="s">
        <v>42</v>
      </c>
      <c r="B85" s="70"/>
      <c r="C85" s="71"/>
      <c r="D85" s="18">
        <v>9780325097268</v>
      </c>
      <c r="E85" s="13">
        <v>12.5</v>
      </c>
      <c r="F85" s="14"/>
      <c r="G85" s="15">
        <f>E86*F85</f>
        <v>0</v>
      </c>
    </row>
    <row r="86" spans="1:7" s="16" customFormat="1" ht="20" customHeight="1" x14ac:dyDescent="0.25">
      <c r="A86" s="69" t="s">
        <v>43</v>
      </c>
      <c r="B86" s="70"/>
      <c r="C86" s="71"/>
      <c r="D86" s="18">
        <v>9780325025957</v>
      </c>
      <c r="E86" s="13">
        <v>12.5</v>
      </c>
      <c r="F86" s="14"/>
      <c r="G86" s="15">
        <f t="shared" ref="G86:G89" si="7">E87*F86</f>
        <v>0</v>
      </c>
    </row>
    <row r="87" spans="1:7" s="16" customFormat="1" ht="20" customHeight="1" x14ac:dyDescent="0.25">
      <c r="A87" s="69" t="s">
        <v>44</v>
      </c>
      <c r="B87" s="70"/>
      <c r="C87" s="71"/>
      <c r="D87" s="18">
        <v>9780325025964</v>
      </c>
      <c r="E87" s="13">
        <v>12.5</v>
      </c>
      <c r="F87" s="14"/>
      <c r="G87" s="15">
        <f t="shared" si="7"/>
        <v>0</v>
      </c>
    </row>
    <row r="88" spans="1:7" s="16" customFormat="1" ht="20" customHeight="1" x14ac:dyDescent="0.25">
      <c r="A88" s="9" t="s">
        <v>46</v>
      </c>
      <c r="B88" s="10"/>
      <c r="C88" s="11"/>
      <c r="D88" s="18">
        <v>9780325042817</v>
      </c>
      <c r="E88" s="13">
        <v>12.5</v>
      </c>
      <c r="F88" s="14"/>
      <c r="G88" s="15">
        <f t="shared" si="7"/>
        <v>0</v>
      </c>
    </row>
    <row r="89" spans="1:7" s="16" customFormat="1" ht="20" customHeight="1" x14ac:dyDescent="0.25">
      <c r="A89" s="69" t="s">
        <v>45</v>
      </c>
      <c r="B89" s="70"/>
      <c r="C89" s="71"/>
      <c r="D89" s="18">
        <v>9780325042800</v>
      </c>
      <c r="E89" s="13">
        <v>12.5</v>
      </c>
      <c r="F89" s="14"/>
      <c r="G89" s="15">
        <f t="shared" si="7"/>
        <v>0</v>
      </c>
    </row>
    <row r="90" spans="1:7" ht="21" customHeight="1" x14ac:dyDescent="0.7">
      <c r="A90" s="19"/>
      <c r="B90" s="20"/>
      <c r="C90" s="20"/>
      <c r="D90" s="21"/>
      <c r="E90" s="22"/>
      <c r="F90" s="23" t="s">
        <v>10</v>
      </c>
      <c r="G90" s="24">
        <f>SUM(G20:G89)</f>
        <v>0</v>
      </c>
    </row>
    <row r="91" spans="1:7" ht="20" customHeight="1" x14ac:dyDescent="0.7">
      <c r="A91" s="25"/>
      <c r="B91" s="4"/>
      <c r="C91" s="4"/>
      <c r="D91" s="26"/>
      <c r="E91" s="27"/>
      <c r="F91" s="28" t="s">
        <v>0</v>
      </c>
      <c r="G91" s="29">
        <f>G90*0.05</f>
        <v>0</v>
      </c>
    </row>
    <row r="92" spans="1:7" ht="20" customHeight="1" x14ac:dyDescent="0.7">
      <c r="A92" s="25"/>
      <c r="B92" s="4"/>
      <c r="C92" s="4"/>
      <c r="D92" s="26"/>
      <c r="E92" s="27"/>
      <c r="F92" s="28" t="s">
        <v>11</v>
      </c>
      <c r="G92" s="30">
        <f>G90*0.07</f>
        <v>0</v>
      </c>
    </row>
    <row r="93" spans="1:7" s="33" customFormat="1" ht="17.5" customHeight="1" x14ac:dyDescent="0.8">
      <c r="A93" s="25"/>
      <c r="B93" s="4"/>
      <c r="C93" s="4"/>
      <c r="D93" s="31"/>
      <c r="E93" s="32"/>
      <c r="F93" s="23" t="s">
        <v>12</v>
      </c>
      <c r="G93" s="29">
        <f>SUM(G90:G92)</f>
        <v>0</v>
      </c>
    </row>
    <row r="94" spans="1:7" ht="22.5" x14ac:dyDescent="0.8">
      <c r="A94" s="33"/>
      <c r="B94" s="33"/>
      <c r="C94" s="33"/>
      <c r="D94" s="33"/>
      <c r="E94" s="34"/>
      <c r="F94" s="33"/>
      <c r="G94" s="33"/>
    </row>
    <row r="95" spans="1:7" x14ac:dyDescent="0.7">
      <c r="G95" s="38" t="s">
        <v>9</v>
      </c>
    </row>
    <row r="96" spans="1:7" x14ac:dyDescent="0.7">
      <c r="G96" s="38" t="s">
        <v>7</v>
      </c>
    </row>
    <row r="97" spans="1:7" x14ac:dyDescent="0.7">
      <c r="G97" s="38" t="s">
        <v>6</v>
      </c>
    </row>
    <row r="99" spans="1:7" ht="27.5" x14ac:dyDescent="0.95">
      <c r="A99" s="67"/>
      <c r="B99" s="67"/>
      <c r="C99" s="67"/>
      <c r="D99" s="67"/>
      <c r="E99" s="67"/>
      <c r="F99" s="67"/>
      <c r="G99" s="67"/>
    </row>
    <row r="100" spans="1:7" ht="36" x14ac:dyDescent="0.7">
      <c r="A100" s="66"/>
      <c r="B100" s="66"/>
      <c r="C100" s="66"/>
      <c r="D100" s="66"/>
      <c r="E100" s="66"/>
      <c r="F100" s="66"/>
      <c r="G100" s="66"/>
    </row>
  </sheetData>
  <sheetProtection formatColumns="0" formatRows="0" deleteColumns="0" deleteRows="0"/>
  <mergeCells count="101">
    <mergeCell ref="H21:H26"/>
    <mergeCell ref="A41:C41"/>
    <mergeCell ref="A42:C42"/>
    <mergeCell ref="A43:C43"/>
    <mergeCell ref="A50:C50"/>
    <mergeCell ref="A51:C51"/>
    <mergeCell ref="A87:C87"/>
    <mergeCell ref="A54:C54"/>
    <mergeCell ref="A46:C46"/>
    <mergeCell ref="A48:C48"/>
    <mergeCell ref="A69:C69"/>
    <mergeCell ref="A70:C70"/>
    <mergeCell ref="A64:G64"/>
    <mergeCell ref="A65:C65"/>
    <mergeCell ref="A66:C66"/>
    <mergeCell ref="A67:C67"/>
    <mergeCell ref="A68:C68"/>
    <mergeCell ref="A47:C47"/>
    <mergeCell ref="A49:C49"/>
    <mergeCell ref="A55:C55"/>
    <mergeCell ref="A57:C57"/>
    <mergeCell ref="A63:C63"/>
    <mergeCell ref="A89:C89"/>
    <mergeCell ref="A78:D78"/>
    <mergeCell ref="A79:C79"/>
    <mergeCell ref="A80:D80"/>
    <mergeCell ref="A81:C81"/>
    <mergeCell ref="A82:C82"/>
    <mergeCell ref="A83:C83"/>
    <mergeCell ref="A84:G84"/>
    <mergeCell ref="A74:C74"/>
    <mergeCell ref="A75:C75"/>
    <mergeCell ref="C10:G10"/>
    <mergeCell ref="C16:G16"/>
    <mergeCell ref="C17:G17"/>
    <mergeCell ref="C18:G18"/>
    <mergeCell ref="A11:B11"/>
    <mergeCell ref="A10:B10"/>
    <mergeCell ref="A20:G20"/>
    <mergeCell ref="A16:B16"/>
    <mergeCell ref="A17:B17"/>
    <mergeCell ref="A15:G15"/>
    <mergeCell ref="C11:G11"/>
    <mergeCell ref="C13:G13"/>
    <mergeCell ref="C12:G12"/>
    <mergeCell ref="A14:G14"/>
    <mergeCell ref="C9:G9"/>
    <mergeCell ref="A9:B9"/>
    <mergeCell ref="A8:B8"/>
    <mergeCell ref="A7:B7"/>
    <mergeCell ref="A2:G2"/>
    <mergeCell ref="A3:G3"/>
    <mergeCell ref="A4:G4"/>
    <mergeCell ref="C5:G5"/>
    <mergeCell ref="A5:B5"/>
    <mergeCell ref="A6:B6"/>
    <mergeCell ref="C6:G6"/>
    <mergeCell ref="A100:G100"/>
    <mergeCell ref="A99:G99"/>
    <mergeCell ref="A27:G27"/>
    <mergeCell ref="A56:C56"/>
    <mergeCell ref="A58:C58"/>
    <mergeCell ref="A34:C34"/>
    <mergeCell ref="A36:C36"/>
    <mergeCell ref="A38:C38"/>
    <mergeCell ref="A76:D76"/>
    <mergeCell ref="A85:C85"/>
    <mergeCell ref="A86:C86"/>
    <mergeCell ref="A44:C44"/>
    <mergeCell ref="A77:C77"/>
    <mergeCell ref="A71:D71"/>
    <mergeCell ref="A72:C72"/>
    <mergeCell ref="A73:C73"/>
    <mergeCell ref="A28:G28"/>
    <mergeCell ref="A60:G60"/>
    <mergeCell ref="A61:C61"/>
    <mergeCell ref="A62:C62"/>
    <mergeCell ref="C7:G7"/>
    <mergeCell ref="C8:G8"/>
    <mergeCell ref="A39:C39"/>
    <mergeCell ref="A45:C45"/>
    <mergeCell ref="A59:C59"/>
    <mergeCell ref="A30:C30"/>
    <mergeCell ref="A31:C31"/>
    <mergeCell ref="A32:C32"/>
    <mergeCell ref="A33:C33"/>
    <mergeCell ref="A40:C40"/>
    <mergeCell ref="A12:B12"/>
    <mergeCell ref="A13:B13"/>
    <mergeCell ref="A18:B18"/>
    <mergeCell ref="A52:C52"/>
    <mergeCell ref="A53:C53"/>
    <mergeCell ref="A21:C21"/>
    <mergeCell ref="A22:C22"/>
    <mergeCell ref="A23:C23"/>
    <mergeCell ref="A24:C24"/>
    <mergeCell ref="A25:C25"/>
    <mergeCell ref="A26:C26"/>
    <mergeCell ref="A29:G29"/>
    <mergeCell ref="A35:C35"/>
    <mergeCell ref="A37:C37"/>
  </mergeCells>
  <phoneticPr fontId="2" type="noConversion"/>
  <printOptions horizontalCentered="1"/>
  <pageMargins left="0.11811023622047245" right="0.11811023622047245" top="0.39370078740157483" bottom="0.39370078740157483" header="0.11811023622047245" footer="0"/>
  <pageSetup scale="75" orientation="portrait" r:id="rId1"/>
  <headerFooter alignWithMargins="0"/>
  <rowBreaks count="2" manualBreakCount="2">
    <brk id="39" max="6" man="1"/>
    <brk id="63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28" ma:contentTypeDescription="Create a new document." ma:contentTypeScope="" ma:versionID="ae6c4a1cf0e4391933e06122b01204f2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48cd9b8dfd5c59d2ac05b79695dde885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description="Echos 1,2 3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Comments xmlns="53efa203-44f2-4eb0-a62a-b6bc36598676" xsi:nil="true"/>
  </documentManagement>
</p:properties>
</file>

<file path=customXml/itemProps1.xml><?xml version="1.0" encoding="utf-8"?>
<ds:datastoreItem xmlns:ds="http://schemas.openxmlformats.org/officeDocument/2006/customXml" ds:itemID="{C34A1598-D20C-4658-954B-284F5A4200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7F4D41-7861-4098-BFD4-DC2BAF7E6D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ECF698-2912-4F08-B191-8B459AD35ED2}">
  <ds:schemaRefs>
    <ds:schemaRef ds:uri="http://schemas.microsoft.com/office/2006/metadata/properties"/>
    <ds:schemaRef ds:uri="http://schemas.microsoft.com/office/infopath/2007/PartnerControls"/>
    <ds:schemaRef ds:uri="53efa203-44f2-4eb0-a62a-b6bc36598676"/>
    <ds:schemaRef ds:uri="543b6cb3-de32-4387-b035-61287cdf3c4c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Units of Study 3-5</vt:lpstr>
      <vt:lpstr>'Units of Study 3-5'!Print_Area</vt:lpstr>
      <vt:lpstr>'Units of Study 3-5'!Print_Titles</vt:lpstr>
    </vt:vector>
  </TitlesOfParts>
  <Manager/>
  <Company>Pearson Canada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 of S 3rd Edition_June 2022</dc:title>
  <dc:subject/>
  <dc:creator>Pearson Canada</dc:creator>
  <cp:keywords/>
  <dc:description/>
  <cp:lastModifiedBy>Melina Sanchez-Caba</cp:lastModifiedBy>
  <cp:lastPrinted>2025-09-18T15:37:52Z</cp:lastPrinted>
  <dcterms:created xsi:type="dcterms:W3CDTF">2009-09-28T19:54:58Z</dcterms:created>
  <dcterms:modified xsi:type="dcterms:W3CDTF">2026-01-23T16:28:32Z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