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7DB41D3-0FBD-4563-B8DD-0D71C37A96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nits of Study" sheetId="1" r:id="rId1"/>
  </sheets>
  <definedNames>
    <definedName name="_xlnm._FilterDatabase" localSheetId="0" hidden="1">'Units of Study'!$A$13:$G$42</definedName>
    <definedName name="_xlnm.Print_Area" localSheetId="0">'Units of Study'!$A$1:$G$62</definedName>
    <definedName name="_xlnm.Print_Titles" localSheetId="0">'Units of Study'!$1:$3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1" i="1" l="1"/>
  <c r="G30" i="1"/>
  <c r="G28" i="1"/>
  <c r="G26" i="1"/>
  <c r="G24" i="1"/>
  <c r="G22" i="1"/>
  <c r="G20" i="1"/>
  <c r="G18" i="1"/>
  <c r="G16" i="1"/>
  <c r="G42" i="1"/>
  <c r="G34" i="1"/>
  <c r="G29" i="1"/>
  <c r="G46" i="1"/>
  <c r="G47" i="1" l="1"/>
  <c r="G15" i="1"/>
  <c r="G17" i="1"/>
  <c r="G19" i="1"/>
  <c r="G21" i="1"/>
  <c r="G23" i="1"/>
  <c r="G25" i="1"/>
  <c r="G27" i="1"/>
  <c r="G35" i="1"/>
  <c r="G38" i="1"/>
  <c r="G39" i="1"/>
  <c r="G40" i="1"/>
  <c r="G43" i="1"/>
  <c r="G44" i="1"/>
  <c r="G48" i="1"/>
  <c r="G50" i="1"/>
  <c r="G51" i="1"/>
  <c r="G52" i="1"/>
  <c r="G53" i="1"/>
  <c r="G54" i="1"/>
  <c r="G55" i="1" l="1"/>
  <c r="G56" i="1" s="1"/>
  <c r="G57" i="1" l="1"/>
  <c r="G58" i="1" s="1"/>
</calcChain>
</file>

<file path=xl/sharedStrings.xml><?xml version="1.0" encoding="utf-8"?>
<sst xmlns="http://schemas.openxmlformats.org/spreadsheetml/2006/main" count="71" uniqueCount="66">
  <si>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</si>
  <si>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</si>
  <si>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</si>
  <si>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</si>
  <si>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</si>
  <si>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</si>
  <si>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</si>
  <si>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</si>
  <si>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</si>
  <si>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</si>
  <si>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</si>
  <si>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</si>
  <si>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</si>
  <si>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</si>
  <si>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 PRICE</t>
  </si>
  <si>
    <t>Tapping the Power of Nonfiction w/ Trade Book Bundle</t>
  </si>
  <si>
    <t>A Deep Study of Character w/ Trade Book Bundle</t>
  </si>
  <si>
    <t>Social Issues Book Clubs w/ Trade Book Bundle</t>
  </si>
  <si>
    <t>Dystopian Book Clubs w/ Trade Book Bundle</t>
  </si>
  <si>
    <t>Historical Fiction Book Clubs w/ Trade Book Bundle</t>
  </si>
  <si>
    <t>Investigating Characterization: Author-Study Book Clubs w/ Trade Bundle</t>
  </si>
  <si>
    <t>Literary Nonfiction w/Trade Book Bundle</t>
  </si>
  <si>
    <t>Tapping the Power of Nonfiction Unit</t>
  </si>
  <si>
    <t>A Deep Study of Character Unit</t>
  </si>
  <si>
    <t>Dystopian Book Club Unit</t>
  </si>
  <si>
    <t>Social Issues Book Clubs Unit</t>
  </si>
  <si>
    <t>Historical Fiction Book Clubs Unit</t>
  </si>
  <si>
    <t>Grade Level Boxes (without Trade Books)</t>
  </si>
  <si>
    <t>Units of Study in Writing Grade 6</t>
  </si>
  <si>
    <t>Units of Study in Writing Grade 7</t>
  </si>
  <si>
    <t>Units of Study in Writing Grade 8</t>
  </si>
  <si>
    <t>Up the Ladder: Accessing Gr 3–6 Writing Units of Study Bundle</t>
  </si>
  <si>
    <t>Professional Development Resources K-8</t>
  </si>
  <si>
    <t>Leading Well</t>
  </si>
  <si>
    <t>Help Desk Series</t>
  </si>
  <si>
    <t>A Quick Guide to Getting Started with Units of Study</t>
  </si>
  <si>
    <t>A Quick Guide to Reaching Struggling Writers, K-5</t>
  </si>
  <si>
    <t>A Quick Guide to Making Your Teaching Stick, K-5</t>
  </si>
  <si>
    <t>A Quick Guide to Teaching Reading Through Fantasy Novels, 5-8</t>
  </si>
  <si>
    <t>A Quick Guide to Reviving Disengaged Writers, 5-8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</si>
  <si>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</si>
  <si>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</si>
  <si>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</si>
  <si>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Teaching Writing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</si>
  <si>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</si>
  <si>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</si>
  <si>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</si>
  <si>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</si>
  <si>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</si>
  <si>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Writing Pathways:  Performance Assessments and Learning Progressions</t>
  </si>
  <si>
    <t>Critical Literacy: Unlocking Contemporary Fiction w/ Trade Book</t>
  </si>
  <si>
    <t>Graphic Novels, Grades 4-6, with Trade Pack</t>
  </si>
  <si>
    <t>Literary Nonfiction Unit</t>
  </si>
  <si>
    <t>Investigating Characterization: Author-Study Book Clubs Unit</t>
  </si>
  <si>
    <t>Critical Literacy: Unlocking Contemporary Fiction Unit</t>
  </si>
  <si>
    <t>Essential Research Skills for Teens Unit</t>
  </si>
  <si>
    <t>A Guide to the Reading Workshop, Middle School Grades 6-8</t>
  </si>
  <si>
    <t>A Guide to the Writing Workshop, Middle School Grades (Gr 6-8)</t>
  </si>
  <si>
    <t>Units of Study Writing, Grades 6-8 (2nd Edition)</t>
  </si>
  <si>
    <t>2026 Order Form</t>
  </si>
  <si>
    <t>Units of Study - Reading &amp; Writing 6-8</t>
  </si>
  <si>
    <t>Units of Study Reading, Grades 6-8 (2nd Edition)</t>
  </si>
  <si>
    <t>Additional resources to support reading, 6-8</t>
  </si>
  <si>
    <t>Additional resources to support writing, 6-8</t>
  </si>
  <si>
    <t>Up the Ladder Reading Fiction (Gr 3-6)</t>
  </si>
  <si>
    <t>Up the Ladder Reading NonFiction (Gr 4-6)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</si>
</sst>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20"/>
      <name val="Plus Jakarta Sans"/>
    </font>
    <font>
      <sz val="22"/>
      <name val="Plus Jakarta Sans"/>
    </font>
    <font>
      <b/>
      <sz val="16"/>
      <name val="Plus Jakarta Sans"/>
    </font>
    <font>
      <sz val="8"/>
      <name val="Plus Jakarta Sans"/>
    </font>
    <font>
      <sz val="9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EDECF6"/>
      <name val="Plus Jakarta Sans"/>
    </font>
    <font>
      <b/>
      <sz val="12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44" fontId="10" fillId="0" borderId="2" xfId="1" applyFont="1" applyFill="1" applyBorder="1" applyAlignme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5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" fontId="10" fillId="2" borderId="2" xfId="0" applyNumberFormat="1" applyFont="1" applyFill="1" applyBorder="1" applyAlignment="1">
      <alignment horizontal="center" vertical="center"/>
    </xf>
    <xf numFmtId="44" fontId="10" fillId="2" borderId="2" xfId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6" fontId="10" fillId="2" borderId="2" xfId="0" quotePrefix="1" applyNumberFormat="1" applyFont="1" applyFill="1" applyBorder="1" applyAlignment="1">
      <alignment horizontal="center" vertical="center"/>
    </xf>
    <xf numFmtId="44" fontId="10" fillId="0" borderId="5" xfId="1" applyFont="1" applyFill="1" applyBorder="1" applyAlignment="1">
      <alignment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/>
    </xf>
    <xf numFmtId="165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4" fontId="10" fillId="0" borderId="0" xfId="0" applyNumberFormat="1" applyFont="1" applyAlignment="1">
      <alignment horizontal="right" vertical="center" wrapText="1"/>
    </xf>
    <xf numFmtId="167" fontId="10" fillId="0" borderId="0" xfId="0" applyNumberFormat="1" applyFont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44" fontId="10" fillId="0" borderId="2" xfId="1" applyFont="1" applyFill="1" applyBorder="1" applyAlignment="1" applyProtection="1">
      <alignment vertical="center"/>
    </xf>
    <xf numFmtId="165" fontId="10" fillId="0" borderId="2" xfId="1" applyNumberFormat="1" applyFont="1" applyFill="1" applyBorder="1" applyAlignment="1" applyProtection="1">
      <alignment vertical="center"/>
      <protection locked="0"/>
    </xf>
    <xf numFmtId="167" fontId="10" fillId="0" borderId="0" xfId="0" applyNumberFormat="1" applyFont="1" applyAlignment="1">
      <alignment vertical="center"/>
    </xf>
    <xf numFmtId="0" fontId="11" fillId="0" borderId="0" xfId="0" applyFont="1"/>
    <xf numFmtId="167" fontId="11" fillId="0" borderId="0" xfId="0" applyNumberFormat="1" applyFont="1"/>
    <xf numFmtId="167" fontId="5" fillId="0" borderId="0" xfId="0" applyNumberFormat="1" applyFont="1"/>
    <xf numFmtId="0" fontId="12" fillId="0" borderId="0" xfId="2" applyFont="1" applyAlignment="1">
      <alignment horizontal="right" vertical="center" readingOrder="1"/>
    </xf>
    <xf numFmtId="0" fontId="12" fillId="0" borderId="0" xfId="2" applyFont="1" applyAlignment="1">
      <alignment horizontal="right" vertical="top" readingOrder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4" fontId="4" fillId="3" borderId="2" xfId="1" applyNumberFormat="1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/>
    </xf>
    <xf numFmtId="4" fontId="10" fillId="0" borderId="2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20E873F7-23D3-4AE2-B8E0-739935AA4E0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512EAB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132743</xdr:rowOff>
    </xdr:from>
    <xdr:to>
      <xdr:col>0</xdr:col>
      <xdr:colOff>1270000</xdr:colOff>
      <xdr:row>0</xdr:row>
      <xdr:rowOff>387351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17B456A0-95CB-284D-BDEA-B03983A0F6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6" y="132743"/>
          <a:ext cx="1241424" cy="2546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209665</xdr:colOff>
      <xdr:row>54</xdr:row>
      <xdr:rowOff>67252</xdr:rowOff>
    </xdr:from>
    <xdr:to>
      <xdr:col>2</xdr:col>
      <xdr:colOff>152400</xdr:colOff>
      <xdr:row>59</xdr:row>
      <xdr:rowOff>171450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0D5519-7642-4253-8563-3F7F01BFBCCF}"/>
            </a:ext>
          </a:extLst>
        </xdr:cNvPr>
        <xdr:cNvSpPr txBox="1"/>
      </xdr:nvSpPr>
      <xdr:spPr>
        <a:xfrm>
          <a:off x="209665" y="15897802"/>
          <a:ext cx="2895485" cy="9995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3</xdr:col>
      <xdr:colOff>256443</xdr:colOff>
      <xdr:row>61</xdr:row>
      <xdr:rowOff>160948</xdr:rowOff>
    </xdr:from>
    <xdr:to>
      <xdr:col>3</xdr:col>
      <xdr:colOff>323118</xdr:colOff>
      <xdr:row>62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2E8829-BCD0-6A4A-BE9E-DA57F28CE843}"/>
            </a:ext>
          </a:extLst>
        </xdr:cNvPr>
        <xdr:cNvSpPr txBox="1"/>
      </xdr:nvSpPr>
      <xdr:spPr>
        <a:xfrm>
          <a:off x="4133118" y="17582173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X0A0H</a:t>
          </a:r>
        </a:p>
      </xdr:txBody>
    </xdr:sp>
    <xdr:clientData/>
  </xdr:twoCellAnchor>
  <xdr:twoCellAnchor>
    <xdr:from>
      <xdr:col>1</xdr:col>
      <xdr:colOff>133349</xdr:colOff>
      <xdr:row>61</xdr:row>
      <xdr:rowOff>154527</xdr:rowOff>
    </xdr:from>
    <xdr:to>
      <xdr:col>1</xdr:col>
      <xdr:colOff>200024</xdr:colOff>
      <xdr:row>61</xdr:row>
      <xdr:rowOff>257119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7DEB13-145A-B61D-EC79-674D0E6117B9}"/>
            </a:ext>
          </a:extLst>
        </xdr:cNvPr>
        <xdr:cNvSpPr txBox="1"/>
      </xdr:nvSpPr>
      <xdr:spPr>
        <a:xfrm>
          <a:off x="2257424" y="17575752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X0A1H</a:t>
          </a:r>
        </a:p>
      </xdr:txBody>
    </xdr:sp>
    <xdr:clientData/>
  </xdr:twoCellAnchor>
  <xdr:twoCellAnchor>
    <xdr:from>
      <xdr:col>0</xdr:col>
      <xdr:colOff>304799</xdr:colOff>
      <xdr:row>61</xdr:row>
      <xdr:rowOff>172290</xdr:rowOff>
    </xdr:from>
    <xdr:to>
      <xdr:col>0</xdr:col>
      <xdr:colOff>371474</xdr:colOff>
      <xdr:row>62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450B0E-DEB8-2DC7-15D5-D1662FE8FA9D}"/>
            </a:ext>
          </a:extLst>
        </xdr:cNvPr>
        <xdr:cNvSpPr txBox="1"/>
      </xdr:nvSpPr>
      <xdr:spPr>
        <a:xfrm>
          <a:off x="304799" y="17593515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X0A2H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showGridLines="0" tabSelected="1" topLeftCell="A13" zoomScaleNormal="100" zoomScaleSheetLayoutView="65" workbookViewId="0">
      <selection activeCell="A14" sqref="A14:G14"/>
    </sheetView>
  </sheetViews>
  <sheetFormatPr defaultColWidth="11.36328125" defaultRowHeight="20" x14ac:dyDescent="0.7"/>
  <cols>
    <col min="1" max="1" width="30.36328125" style="4" customWidth="1"/>
    <col min="2" max="2" width="11.81640625" style="36" customWidth="1"/>
    <col min="3" max="3" width="14.81640625" style="36" customWidth="1"/>
    <col min="4" max="4" width="16.36328125" style="46" customWidth="1"/>
    <col min="5" max="5" width="13.36328125" style="9" customWidth="1"/>
    <col min="6" max="6" width="6.1796875" style="4" customWidth="1"/>
    <col min="7" max="7" width="16.453125" style="4" customWidth="1"/>
    <col min="8" max="16384" width="11.36328125" style="4"/>
  </cols>
  <sheetData>
    <row r="1" spans="1:7" ht="35.25" customHeight="1" x14ac:dyDescent="0.7">
      <c r="A1" s="1"/>
      <c r="B1" s="2"/>
      <c r="C1" s="2"/>
      <c r="D1" s="1"/>
      <c r="E1" s="3"/>
    </row>
    <row r="2" spans="1:7" s="5" customFormat="1" ht="27" customHeight="1" x14ac:dyDescent="1.5">
      <c r="A2" s="90" t="s">
        <v>60</v>
      </c>
      <c r="B2" s="90"/>
      <c r="C2" s="90"/>
      <c r="D2" s="90"/>
      <c r="E2" s="90"/>
      <c r="F2" s="90"/>
      <c r="G2" s="90"/>
    </row>
    <row r="3" spans="1:7" s="5" customFormat="1" ht="22.5" customHeight="1" x14ac:dyDescent="1.5">
      <c r="A3" s="92" t="s">
        <v>59</v>
      </c>
      <c r="B3" s="92"/>
      <c r="C3" s="92"/>
      <c r="D3" s="92"/>
      <c r="E3" s="92"/>
      <c r="F3" s="92"/>
      <c r="G3" s="92"/>
    </row>
    <row r="4" spans="1:7" s="6" customFormat="1" ht="10.5" customHeight="1" x14ac:dyDescent="0.6">
      <c r="A4" s="93" t="s">
        <v>48</v>
      </c>
      <c r="B4" s="93"/>
      <c r="C4" s="93"/>
      <c r="D4" s="93"/>
      <c r="E4" s="93"/>
      <c r="F4" s="93"/>
      <c r="G4" s="93"/>
    </row>
    <row r="5" spans="1:7" s="7" customFormat="1" ht="16" customHeight="1" x14ac:dyDescent="0.25">
      <c r="A5" s="86" t="s">
        <v>0</v>
      </c>
      <c r="B5" s="86"/>
      <c r="C5" s="86"/>
      <c r="D5" s="86"/>
      <c r="E5" s="86"/>
      <c r="F5" s="86"/>
      <c r="G5" s="86"/>
    </row>
    <row r="6" spans="1:7" s="7" customFormat="1" ht="16" customHeight="1" x14ac:dyDescent="0.25">
      <c r="A6" s="91" t="s">
        <v>1</v>
      </c>
      <c r="B6" s="91"/>
      <c r="C6" s="91"/>
      <c r="D6" s="87" t="s">
        <v>2</v>
      </c>
      <c r="E6" s="87"/>
      <c r="F6" s="87"/>
      <c r="G6" s="87"/>
    </row>
    <row r="7" spans="1:7" s="7" customFormat="1" ht="16" customHeight="1" x14ac:dyDescent="0.25">
      <c r="A7" s="86" t="s">
        <v>3</v>
      </c>
      <c r="B7" s="86"/>
      <c r="C7" s="86"/>
      <c r="D7" s="88" t="s">
        <v>4</v>
      </c>
      <c r="E7" s="88"/>
      <c r="F7" s="88"/>
      <c r="G7" s="88"/>
    </row>
    <row r="8" spans="1:7" s="7" customFormat="1" ht="16" customHeight="1" x14ac:dyDescent="0.25">
      <c r="A8" s="86" t="s">
        <v>5</v>
      </c>
      <c r="B8" s="86"/>
      <c r="C8" s="86"/>
      <c r="D8" s="89" t="s">
        <v>5</v>
      </c>
      <c r="E8" s="89"/>
      <c r="F8" s="89"/>
      <c r="G8" s="89"/>
    </row>
    <row r="9" spans="1:7" s="7" customFormat="1" ht="16" customHeight="1" x14ac:dyDescent="0.25">
      <c r="A9" s="86" t="s">
        <v>6</v>
      </c>
      <c r="B9" s="86"/>
      <c r="C9" s="86"/>
      <c r="D9" s="89" t="s">
        <v>6</v>
      </c>
      <c r="E9" s="89"/>
      <c r="F9" s="89"/>
      <c r="G9" s="89"/>
    </row>
    <row r="10" spans="1:7" s="7" customFormat="1" ht="16" customHeight="1" x14ac:dyDescent="0.25">
      <c r="A10" s="86" t="s">
        <v>7</v>
      </c>
      <c r="B10" s="86"/>
      <c r="C10" s="86"/>
      <c r="D10" s="89" t="s">
        <v>7</v>
      </c>
      <c r="E10" s="89"/>
      <c r="F10" s="89"/>
      <c r="G10" s="89"/>
    </row>
    <row r="11" spans="1:7" s="7" customFormat="1" ht="16" customHeight="1" x14ac:dyDescent="0.25">
      <c r="A11" s="86" t="s">
        <v>8</v>
      </c>
      <c r="B11" s="86"/>
      <c r="C11" s="86"/>
      <c r="D11" s="89" t="s">
        <v>8</v>
      </c>
      <c r="E11" s="89"/>
      <c r="F11" s="89"/>
      <c r="G11" s="89"/>
    </row>
    <row r="12" spans="1:7" s="7" customFormat="1" ht="16" customHeight="1" x14ac:dyDescent="0.25">
      <c r="A12" s="86" t="s">
        <v>9</v>
      </c>
      <c r="B12" s="86"/>
      <c r="C12" s="86"/>
      <c r="D12" s="89" t="s">
        <v>9</v>
      </c>
      <c r="E12" s="89"/>
      <c r="F12" s="89"/>
      <c r="G12" s="89"/>
    </row>
    <row r="13" spans="1:7" s="9" customFormat="1" ht="16" customHeight="1" x14ac:dyDescent="0.6">
      <c r="A13" s="49" t="s">
        <v>10</v>
      </c>
      <c r="B13" s="50"/>
      <c r="C13" s="51"/>
      <c r="D13" s="52" t="s">
        <v>11</v>
      </c>
      <c r="E13" s="53" t="s">
        <v>12</v>
      </c>
      <c r="F13" s="53" t="s">
        <v>13</v>
      </c>
      <c r="G13" s="53" t="s">
        <v>14</v>
      </c>
    </row>
    <row r="14" spans="1:7" s="10" customFormat="1" ht="25.5" customHeight="1" x14ac:dyDescent="0.25">
      <c r="A14" s="94" t="s">
        <v>61</v>
      </c>
      <c r="B14" s="95"/>
      <c r="C14" s="95"/>
      <c r="D14" s="95"/>
      <c r="E14" s="95"/>
      <c r="F14" s="95"/>
      <c r="G14" s="96"/>
    </row>
    <row r="15" spans="1:7" s="10" customFormat="1" ht="16" customHeight="1" x14ac:dyDescent="0.25">
      <c r="A15" s="69" t="s">
        <v>15</v>
      </c>
      <c r="B15" s="70"/>
      <c r="C15" s="71"/>
      <c r="D15" s="20">
        <v>9780325099224</v>
      </c>
      <c r="E15" s="12">
        <v>74.5</v>
      </c>
      <c r="F15" s="13"/>
      <c r="G15" s="14">
        <f t="shared" ref="G15:G30" si="0">E15*F15</f>
        <v>0</v>
      </c>
    </row>
    <row r="16" spans="1:7" s="10" customFormat="1" ht="16" customHeight="1" x14ac:dyDescent="0.25">
      <c r="A16" s="16" t="s">
        <v>22</v>
      </c>
      <c r="B16" s="11"/>
      <c r="C16" s="22"/>
      <c r="D16" s="20">
        <v>9780325097244</v>
      </c>
      <c r="E16" s="12">
        <v>54.5</v>
      </c>
      <c r="F16" s="13"/>
      <c r="G16" s="14">
        <f t="shared" si="0"/>
        <v>0</v>
      </c>
    </row>
    <row r="17" spans="1:7" s="10" customFormat="1" ht="16" customHeight="1" x14ac:dyDescent="0.25">
      <c r="A17" s="69" t="s">
        <v>16</v>
      </c>
      <c r="B17" s="70"/>
      <c r="C17" s="71"/>
      <c r="D17" s="20">
        <v>9780325099217</v>
      </c>
      <c r="E17" s="12">
        <v>71.5</v>
      </c>
      <c r="F17" s="13"/>
      <c r="G17" s="14">
        <f t="shared" si="0"/>
        <v>0</v>
      </c>
    </row>
    <row r="18" spans="1:7" s="10" customFormat="1" ht="16" customHeight="1" x14ac:dyDescent="0.25">
      <c r="A18" s="16" t="s">
        <v>23</v>
      </c>
      <c r="B18" s="11"/>
      <c r="C18" s="22"/>
      <c r="D18" s="20">
        <v>9780325097237</v>
      </c>
      <c r="E18" s="12">
        <v>54.5</v>
      </c>
      <c r="F18" s="13"/>
      <c r="G18" s="14">
        <f t="shared" si="0"/>
        <v>0</v>
      </c>
    </row>
    <row r="19" spans="1:7" s="10" customFormat="1" ht="16" customHeight="1" x14ac:dyDescent="0.25">
      <c r="A19" s="69" t="s">
        <v>17</v>
      </c>
      <c r="B19" s="70"/>
      <c r="C19" s="71"/>
      <c r="D19" s="20">
        <v>9780325099231</v>
      </c>
      <c r="E19" s="12">
        <v>96</v>
      </c>
      <c r="F19" s="13"/>
      <c r="G19" s="14">
        <f t="shared" si="0"/>
        <v>0</v>
      </c>
    </row>
    <row r="20" spans="1:7" s="10" customFormat="1" ht="16" customHeight="1" x14ac:dyDescent="0.25">
      <c r="A20" s="16" t="s">
        <v>25</v>
      </c>
      <c r="B20" s="11"/>
      <c r="C20" s="22"/>
      <c r="D20" s="20">
        <v>9780325099057</v>
      </c>
      <c r="E20" s="12">
        <v>54.5</v>
      </c>
      <c r="F20" s="13"/>
      <c r="G20" s="14">
        <f t="shared" si="0"/>
        <v>0</v>
      </c>
    </row>
    <row r="21" spans="1:7" s="10" customFormat="1" ht="16" customHeight="1" x14ac:dyDescent="0.25">
      <c r="A21" s="69" t="s">
        <v>18</v>
      </c>
      <c r="B21" s="70"/>
      <c r="C21" s="71"/>
      <c r="D21" s="20">
        <v>9780325110585</v>
      </c>
      <c r="E21" s="12">
        <v>77.75</v>
      </c>
      <c r="F21" s="13"/>
      <c r="G21" s="14">
        <f t="shared" si="0"/>
        <v>0</v>
      </c>
    </row>
    <row r="22" spans="1:7" s="10" customFormat="1" ht="16" customHeight="1" x14ac:dyDescent="0.25">
      <c r="A22" s="16" t="s">
        <v>24</v>
      </c>
      <c r="B22" s="11"/>
      <c r="C22" s="22"/>
      <c r="D22" s="20">
        <v>9780325099040</v>
      </c>
      <c r="E22" s="12">
        <v>54.5</v>
      </c>
      <c r="F22" s="13"/>
      <c r="G22" s="14">
        <f t="shared" si="0"/>
        <v>0</v>
      </c>
    </row>
    <row r="23" spans="1:7" s="10" customFormat="1" ht="16" customHeight="1" x14ac:dyDescent="0.25">
      <c r="A23" s="69" t="s">
        <v>19</v>
      </c>
      <c r="B23" s="70"/>
      <c r="C23" s="71"/>
      <c r="D23" s="20">
        <v>9780325099248</v>
      </c>
      <c r="E23" s="12">
        <v>85</v>
      </c>
      <c r="F23" s="13"/>
      <c r="G23" s="14">
        <f t="shared" si="0"/>
        <v>0</v>
      </c>
    </row>
    <row r="24" spans="1:7" s="10" customFormat="1" ht="16" customHeight="1" x14ac:dyDescent="0.25">
      <c r="A24" s="16" t="s">
        <v>26</v>
      </c>
      <c r="B24" s="17"/>
      <c r="C24" s="17"/>
      <c r="D24" s="20">
        <v>9780325099064</v>
      </c>
      <c r="E24" s="12">
        <v>54.5</v>
      </c>
      <c r="F24" s="13"/>
      <c r="G24" s="14">
        <f t="shared" si="0"/>
        <v>0</v>
      </c>
    </row>
    <row r="25" spans="1:7" s="24" customFormat="1" ht="16" customHeight="1" x14ac:dyDescent="0.25">
      <c r="A25" s="79" t="s">
        <v>20</v>
      </c>
      <c r="B25" s="80"/>
      <c r="C25" s="81"/>
      <c r="D25" s="20">
        <v>9780325108940</v>
      </c>
      <c r="E25" s="12">
        <v>64.5</v>
      </c>
      <c r="F25" s="23"/>
      <c r="G25" s="14">
        <f t="shared" si="0"/>
        <v>0</v>
      </c>
    </row>
    <row r="26" spans="1:7" s="10" customFormat="1" ht="16" customHeight="1" x14ac:dyDescent="0.25">
      <c r="A26" s="16" t="s">
        <v>53</v>
      </c>
      <c r="B26" s="11"/>
      <c r="C26" s="22"/>
      <c r="D26" s="20">
        <v>9780325108933</v>
      </c>
      <c r="E26" s="12">
        <v>54.5</v>
      </c>
      <c r="F26" s="13"/>
      <c r="G26" s="14">
        <f t="shared" si="0"/>
        <v>0</v>
      </c>
    </row>
    <row r="27" spans="1:7" s="10" customFormat="1" ht="16" customHeight="1" x14ac:dyDescent="0.25">
      <c r="A27" s="69" t="s">
        <v>21</v>
      </c>
      <c r="B27" s="70"/>
      <c r="C27" s="71"/>
      <c r="D27" s="20">
        <v>9780325108964</v>
      </c>
      <c r="E27" s="12">
        <v>64.5</v>
      </c>
      <c r="F27" s="13"/>
      <c r="G27" s="14">
        <f t="shared" si="0"/>
        <v>0</v>
      </c>
    </row>
    <row r="28" spans="1:7" s="10" customFormat="1" ht="16" customHeight="1" x14ac:dyDescent="0.25">
      <c r="A28" s="66" t="s">
        <v>52</v>
      </c>
      <c r="B28" s="67"/>
      <c r="C28" s="68"/>
      <c r="D28" s="20">
        <v>9780325108957</v>
      </c>
      <c r="E28" s="12">
        <v>54.5</v>
      </c>
      <c r="F28" s="13"/>
      <c r="G28" s="14">
        <f t="shared" si="0"/>
        <v>0</v>
      </c>
    </row>
    <row r="29" spans="1:7" s="10" customFormat="1" ht="16" customHeight="1" x14ac:dyDescent="0.25">
      <c r="A29" s="85" t="s">
        <v>50</v>
      </c>
      <c r="B29" s="85"/>
      <c r="C29" s="85"/>
      <c r="D29" s="20">
        <v>9780325118314</v>
      </c>
      <c r="E29" s="12">
        <v>75</v>
      </c>
      <c r="F29" s="13"/>
      <c r="G29" s="14">
        <f t="shared" si="0"/>
        <v>0</v>
      </c>
    </row>
    <row r="30" spans="1:7" s="10" customFormat="1" ht="16" customHeight="1" x14ac:dyDescent="0.25">
      <c r="A30" s="66" t="s">
        <v>54</v>
      </c>
      <c r="B30" s="67"/>
      <c r="C30" s="68"/>
      <c r="D30" s="20">
        <v>9780325112060</v>
      </c>
      <c r="E30" s="12">
        <v>54.5</v>
      </c>
      <c r="F30" s="13"/>
      <c r="G30" s="14">
        <f t="shared" si="0"/>
        <v>0</v>
      </c>
    </row>
    <row r="31" spans="1:7" s="10" customFormat="1" ht="16" customHeight="1" x14ac:dyDescent="0.25">
      <c r="A31" s="66" t="s">
        <v>55</v>
      </c>
      <c r="B31" s="67"/>
      <c r="C31" s="68"/>
      <c r="D31" s="20">
        <v>9780325110943</v>
      </c>
      <c r="E31" s="12">
        <v>54.5</v>
      </c>
      <c r="F31" s="13"/>
      <c r="G31" s="14">
        <f>E31*F31</f>
        <v>0</v>
      </c>
    </row>
    <row r="32" spans="1:7" s="10" customFormat="1" ht="16" customHeight="1" x14ac:dyDescent="0.25">
      <c r="A32" s="72" t="s">
        <v>62</v>
      </c>
      <c r="B32" s="73"/>
      <c r="C32" s="73"/>
      <c r="D32" s="73"/>
      <c r="E32" s="73"/>
      <c r="F32" s="73"/>
      <c r="G32" s="74"/>
    </row>
    <row r="33" spans="1:7" s="10" customFormat="1" ht="16" customHeight="1" x14ac:dyDescent="0.25">
      <c r="A33" s="88" t="s">
        <v>64</v>
      </c>
      <c r="B33" s="88"/>
      <c r="C33" s="88"/>
      <c r="D33" s="15">
        <v>9780325112534</v>
      </c>
      <c r="E33" s="12">
        <v>67.75</v>
      </c>
      <c r="F33" s="13"/>
      <c r="G33" s="14">
        <f>E33*F33</f>
        <v>0</v>
      </c>
    </row>
    <row r="34" spans="1:7" s="10" customFormat="1" ht="16" customHeight="1" x14ac:dyDescent="0.25">
      <c r="A34" s="88" t="s">
        <v>65</v>
      </c>
      <c r="B34" s="88"/>
      <c r="C34" s="88"/>
      <c r="D34" s="15">
        <v>9780325112749</v>
      </c>
      <c r="E34" s="12">
        <v>76.75</v>
      </c>
      <c r="F34" s="13"/>
      <c r="G34" s="14">
        <f>E34*F34</f>
        <v>0</v>
      </c>
    </row>
    <row r="35" spans="1:7" s="10" customFormat="1" ht="16" customHeight="1" x14ac:dyDescent="0.25">
      <c r="A35" s="25" t="s">
        <v>56</v>
      </c>
      <c r="B35" s="8"/>
      <c r="C35" s="8"/>
      <c r="D35" s="15">
        <v>9780325097251</v>
      </c>
      <c r="E35" s="12">
        <v>37.75</v>
      </c>
      <c r="F35" s="13"/>
      <c r="G35" s="14">
        <f>E35*F35</f>
        <v>0</v>
      </c>
    </row>
    <row r="36" spans="1:7" s="10" customFormat="1" ht="25.5" customHeight="1" x14ac:dyDescent="0.25">
      <c r="A36" s="97" t="s">
        <v>58</v>
      </c>
      <c r="B36" s="97"/>
      <c r="C36" s="97"/>
      <c r="D36" s="97"/>
      <c r="E36" s="97"/>
      <c r="F36" s="97"/>
      <c r="G36" s="97"/>
    </row>
    <row r="37" spans="1:7" s="10" customFormat="1" ht="16" customHeight="1" x14ac:dyDescent="0.25">
      <c r="A37" s="64" t="s">
        <v>27</v>
      </c>
      <c r="B37" s="65"/>
      <c r="C37" s="65"/>
      <c r="D37" s="65"/>
      <c r="E37" s="56"/>
      <c r="F37" s="56"/>
      <c r="G37" s="55"/>
    </row>
    <row r="38" spans="1:7" s="9" customFormat="1" ht="16" customHeight="1" x14ac:dyDescent="0.6">
      <c r="A38" s="26" t="s">
        <v>28</v>
      </c>
      <c r="B38" s="19"/>
      <c r="C38" s="18"/>
      <c r="D38" s="27">
        <v>9780325047140</v>
      </c>
      <c r="E38" s="28">
        <v>266.75</v>
      </c>
      <c r="F38" s="29"/>
      <c r="G38" s="14">
        <f>E38*F38</f>
        <v>0</v>
      </c>
    </row>
    <row r="39" spans="1:7" s="9" customFormat="1" ht="16" customHeight="1" x14ac:dyDescent="0.6">
      <c r="A39" s="26" t="s">
        <v>29</v>
      </c>
      <c r="B39" s="19"/>
      <c r="C39" s="18"/>
      <c r="D39" s="27">
        <v>9780325047157</v>
      </c>
      <c r="E39" s="28">
        <v>266.75</v>
      </c>
      <c r="F39" s="29"/>
      <c r="G39" s="14">
        <f>E39*F39</f>
        <v>0</v>
      </c>
    </row>
    <row r="40" spans="1:7" s="9" customFormat="1" ht="16" customHeight="1" x14ac:dyDescent="0.6">
      <c r="A40" s="26" t="s">
        <v>30</v>
      </c>
      <c r="B40" s="19"/>
      <c r="C40" s="18"/>
      <c r="D40" s="27">
        <v>9780325047164</v>
      </c>
      <c r="E40" s="28">
        <v>266.75</v>
      </c>
      <c r="F40" s="29"/>
      <c r="G40" s="14">
        <f>E40*F40</f>
        <v>0</v>
      </c>
    </row>
    <row r="41" spans="1:7" s="10" customFormat="1" ht="16" customHeight="1" x14ac:dyDescent="0.25">
      <c r="A41" s="64" t="s">
        <v>63</v>
      </c>
      <c r="B41" s="65"/>
      <c r="C41" s="65"/>
      <c r="D41" s="65"/>
      <c r="E41" s="54"/>
      <c r="F41" s="54"/>
      <c r="G41" s="55"/>
    </row>
    <row r="42" spans="1:7" s="10" customFormat="1" ht="16" customHeight="1" x14ac:dyDescent="0.25">
      <c r="A42" s="88" t="s">
        <v>51</v>
      </c>
      <c r="B42" s="88"/>
      <c r="C42" s="88"/>
      <c r="D42" s="27">
        <v>9780325160580</v>
      </c>
      <c r="E42" s="28">
        <v>117</v>
      </c>
      <c r="F42" s="13"/>
      <c r="G42" s="14">
        <f t="shared" ref="G42" si="1">E42*F42</f>
        <v>0</v>
      </c>
    </row>
    <row r="43" spans="1:7" s="10" customFormat="1" ht="16" customHeight="1" x14ac:dyDescent="0.25">
      <c r="A43" s="26" t="s">
        <v>57</v>
      </c>
      <c r="B43" s="19"/>
      <c r="C43" s="18"/>
      <c r="D43" s="20">
        <v>9780325092089</v>
      </c>
      <c r="E43" s="12">
        <v>37.75</v>
      </c>
      <c r="F43" s="29"/>
      <c r="G43" s="14">
        <f>E43*F43</f>
        <v>0</v>
      </c>
    </row>
    <row r="44" spans="1:7" s="9" customFormat="1" ht="16" customHeight="1" x14ac:dyDescent="0.6">
      <c r="A44" s="61" t="s">
        <v>31</v>
      </c>
      <c r="B44" s="62"/>
      <c r="C44" s="63"/>
      <c r="D44" s="20">
        <v>9780325096582</v>
      </c>
      <c r="E44" s="21">
        <v>145</v>
      </c>
      <c r="F44" s="13"/>
      <c r="G44" s="14">
        <f>E44*F44</f>
        <v>0</v>
      </c>
    </row>
    <row r="45" spans="1:7" s="10" customFormat="1" ht="16.5" customHeight="1" x14ac:dyDescent="0.25">
      <c r="A45" s="72" t="s">
        <v>32</v>
      </c>
      <c r="B45" s="78"/>
      <c r="C45" s="73"/>
      <c r="D45" s="73"/>
      <c r="E45" s="73"/>
      <c r="F45" s="73"/>
      <c r="G45" s="74"/>
    </row>
    <row r="46" spans="1:7" s="7" customFormat="1" ht="16" customHeight="1" x14ac:dyDescent="0.25">
      <c r="A46" s="82" t="s">
        <v>43</v>
      </c>
      <c r="B46" s="83"/>
      <c r="C46" s="84"/>
      <c r="D46" s="27">
        <v>9780325118123</v>
      </c>
      <c r="E46" s="12">
        <v>45.75</v>
      </c>
      <c r="F46" s="13"/>
      <c r="G46" s="14">
        <f>E46*F46</f>
        <v>0</v>
      </c>
    </row>
    <row r="47" spans="1:7" s="7" customFormat="1" ht="16" customHeight="1" x14ac:dyDescent="0.25">
      <c r="A47" s="82" t="s">
        <v>33</v>
      </c>
      <c r="B47" s="83"/>
      <c r="C47" s="84"/>
      <c r="D47" s="27">
        <v>9780325109220</v>
      </c>
      <c r="E47" s="12">
        <v>45.75</v>
      </c>
      <c r="F47" s="13"/>
      <c r="G47" s="14">
        <f>E47*F47</f>
        <v>0</v>
      </c>
    </row>
    <row r="48" spans="1:7" s="7" customFormat="1" ht="16" customHeight="1" x14ac:dyDescent="0.25">
      <c r="A48" s="82" t="s">
        <v>49</v>
      </c>
      <c r="B48" s="83"/>
      <c r="C48" s="84"/>
      <c r="D48" s="27">
        <v>9780325057309</v>
      </c>
      <c r="E48" s="12">
        <v>76</v>
      </c>
      <c r="F48" s="23"/>
      <c r="G48" s="14">
        <f>E48*F48</f>
        <v>0</v>
      </c>
    </row>
    <row r="49" spans="1:7" s="10" customFormat="1" ht="16.5" customHeight="1" x14ac:dyDescent="0.25">
      <c r="A49" s="57" t="s">
        <v>34</v>
      </c>
      <c r="B49" s="60"/>
      <c r="C49" s="58"/>
      <c r="D49" s="58"/>
      <c r="E49" s="58"/>
      <c r="F49" s="58"/>
      <c r="G49" s="59"/>
    </row>
    <row r="50" spans="1:7" s="7" customFormat="1" ht="16" customHeight="1" x14ac:dyDescent="0.25">
      <c r="A50" s="82" t="s">
        <v>35</v>
      </c>
      <c r="B50" s="83"/>
      <c r="C50" s="84"/>
      <c r="D50" s="27">
        <v>9780325097268</v>
      </c>
      <c r="E50" s="12">
        <v>12.5</v>
      </c>
      <c r="F50" s="13"/>
      <c r="G50" s="14">
        <f>E50*F50</f>
        <v>0</v>
      </c>
    </row>
    <row r="51" spans="1:7" s="7" customFormat="1" ht="16" customHeight="1" x14ac:dyDescent="0.25">
      <c r="A51" s="75" t="s">
        <v>36</v>
      </c>
      <c r="B51" s="76"/>
      <c r="C51" s="77"/>
      <c r="D51" s="27">
        <v>9780325025957</v>
      </c>
      <c r="E51" s="12">
        <v>12.5</v>
      </c>
      <c r="F51" s="13"/>
      <c r="G51" s="14">
        <f t="shared" ref="G51:G54" si="2">E51*F51</f>
        <v>0</v>
      </c>
    </row>
    <row r="52" spans="1:7" s="7" customFormat="1" ht="16" customHeight="1" x14ac:dyDescent="0.25">
      <c r="A52" s="61" t="s">
        <v>37</v>
      </c>
      <c r="B52" s="62"/>
      <c r="C52" s="63"/>
      <c r="D52" s="27">
        <v>9780325025964</v>
      </c>
      <c r="E52" s="12">
        <v>12.5</v>
      </c>
      <c r="F52" s="13"/>
      <c r="G52" s="14">
        <f t="shared" si="2"/>
        <v>0</v>
      </c>
    </row>
    <row r="53" spans="1:7" s="7" customFormat="1" ht="16" customHeight="1" x14ac:dyDescent="0.25">
      <c r="A53" s="61" t="s">
        <v>38</v>
      </c>
      <c r="B53" s="62"/>
      <c r="C53" s="63"/>
      <c r="D53" s="27">
        <v>9780325042817</v>
      </c>
      <c r="E53" s="12">
        <v>12.5</v>
      </c>
      <c r="F53" s="13"/>
      <c r="G53" s="14">
        <f t="shared" si="2"/>
        <v>0</v>
      </c>
    </row>
    <row r="54" spans="1:7" s="7" customFormat="1" ht="16" customHeight="1" x14ac:dyDescent="0.25">
      <c r="A54" s="61" t="s">
        <v>39</v>
      </c>
      <c r="B54" s="62"/>
      <c r="C54" s="63"/>
      <c r="D54" s="27">
        <v>9780325042800</v>
      </c>
      <c r="E54" s="12">
        <v>12.5</v>
      </c>
      <c r="F54" s="13"/>
      <c r="G54" s="14">
        <f t="shared" si="2"/>
        <v>0</v>
      </c>
    </row>
    <row r="55" spans="1:7" s="36" customFormat="1" ht="16" customHeight="1" x14ac:dyDescent="0.6">
      <c r="A55" s="30"/>
      <c r="B55" s="31"/>
      <c r="C55" s="31"/>
      <c r="D55" s="32"/>
      <c r="E55" s="33"/>
      <c r="F55" s="34" t="s">
        <v>44</v>
      </c>
      <c r="G55" s="35">
        <f>SUM(G14:G54)</f>
        <v>0</v>
      </c>
    </row>
    <row r="56" spans="1:7" s="9" customFormat="1" ht="16" customHeight="1" x14ac:dyDescent="0.6">
      <c r="A56" s="37"/>
      <c r="D56" s="38"/>
      <c r="E56" s="39"/>
      <c r="F56" s="40" t="s">
        <v>40</v>
      </c>
      <c r="G56" s="41">
        <f>G55*0.05</f>
        <v>0</v>
      </c>
    </row>
    <row r="57" spans="1:7" s="9" customFormat="1" ht="16" customHeight="1" x14ac:dyDescent="0.6">
      <c r="A57" s="37"/>
      <c r="D57" s="38"/>
      <c r="E57" s="39"/>
      <c r="F57" s="40" t="s">
        <v>45</v>
      </c>
      <c r="G57" s="42">
        <f>G55*0.07</f>
        <v>0</v>
      </c>
    </row>
    <row r="58" spans="1:7" s="9" customFormat="1" ht="16" customHeight="1" x14ac:dyDescent="0.6">
      <c r="A58" s="37"/>
      <c r="D58" s="7"/>
      <c r="E58" s="43"/>
      <c r="F58" s="34" t="s">
        <v>46</v>
      </c>
      <c r="G58" s="41">
        <f>SUM(G55:G57)</f>
        <v>0</v>
      </c>
    </row>
    <row r="59" spans="1:7" s="44" customFormat="1" ht="7.5" customHeight="1" x14ac:dyDescent="0.8">
      <c r="E59" s="45"/>
    </row>
    <row r="60" spans="1:7" x14ac:dyDescent="0.7">
      <c r="G60" s="47" t="s">
        <v>47</v>
      </c>
    </row>
    <row r="61" spans="1:7" x14ac:dyDescent="0.7">
      <c r="G61" s="48" t="s">
        <v>41</v>
      </c>
    </row>
    <row r="62" spans="1:7" x14ac:dyDescent="0.7">
      <c r="G62" s="48" t="s">
        <v>42</v>
      </c>
    </row>
  </sheetData>
  <sheetProtection formatColumns="0" formatRows="0" deleteColumns="0" deleteRows="0"/>
  <mergeCells count="47">
    <mergeCell ref="A28:C28"/>
    <mergeCell ref="A30:C30"/>
    <mergeCell ref="A31:C31"/>
    <mergeCell ref="A32:G32"/>
    <mergeCell ref="A17:C17"/>
    <mergeCell ref="A19:C19"/>
    <mergeCell ref="A21:C21"/>
    <mergeCell ref="A23:C23"/>
    <mergeCell ref="A51:C51"/>
    <mergeCell ref="A37:D37"/>
    <mergeCell ref="A34:C34"/>
    <mergeCell ref="A41:D41"/>
    <mergeCell ref="A42:C42"/>
    <mergeCell ref="A2:G2"/>
    <mergeCell ref="A6:C6"/>
    <mergeCell ref="A7:C7"/>
    <mergeCell ref="A8:C8"/>
    <mergeCell ref="A9:C9"/>
    <mergeCell ref="A3:G3"/>
    <mergeCell ref="A5:G5"/>
    <mergeCell ref="A4:G4"/>
    <mergeCell ref="A14:G14"/>
    <mergeCell ref="A11:C11"/>
    <mergeCell ref="D6:G6"/>
    <mergeCell ref="D7:G7"/>
    <mergeCell ref="D8:G8"/>
    <mergeCell ref="D9:G9"/>
    <mergeCell ref="D10:G10"/>
    <mergeCell ref="D11:G11"/>
    <mergeCell ref="A10:C10"/>
    <mergeCell ref="A12:C12"/>
    <mergeCell ref="D12:G12"/>
    <mergeCell ref="A45:G45"/>
    <mergeCell ref="A25:C25"/>
    <mergeCell ref="A44:C44"/>
    <mergeCell ref="A50:C50"/>
    <mergeCell ref="A48:C48"/>
    <mergeCell ref="A46:C46"/>
    <mergeCell ref="A47:C47"/>
    <mergeCell ref="A29:C29"/>
    <mergeCell ref="A27:C27"/>
    <mergeCell ref="A36:G36"/>
    <mergeCell ref="A52:C52"/>
    <mergeCell ref="A53:C53"/>
    <mergeCell ref="A54:C54"/>
    <mergeCell ref="A33:C33"/>
    <mergeCell ref="A15:C15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61" fitToWidth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Kim, Soyeon</DisplayName>
        <AccountId>48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DCCFCFF4-BBAC-4157-A1BE-B69B95724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23C9B3-5DCA-4666-B0A7-1889D631C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D6F20-03A5-4EC3-977A-A2CB84714E95}">
  <ds:schemaRefs>
    <ds:schemaRef ds:uri="http://schemas.microsoft.com/office/2006/metadata/properties"/>
    <ds:schemaRef ds:uri="http://schemas.microsoft.com/office/infopath/2007/PartnerControls"/>
    <ds:schemaRef ds:uri="543b6cb3-de32-4387-b035-61287cdf3c4c"/>
    <ds:schemaRef ds:uri="53efa203-44f2-4eb0-a62a-b6bc36598676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Units of Study</vt:lpstr>
      <vt:lpstr>'Units of Study'!Print_Area</vt:lpstr>
      <vt:lpstr>'Units of Study'!Print_Titles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Pearson Canada</dc:creator>
  <cp:keywords/>
  <dc:description/>
  <cp:lastModifiedBy>Melina Sanchez-Caba</cp:lastModifiedBy>
  <cp:revision/>
  <cp:lastPrinted>2026-03-18T17:22:57Z</cp:lastPrinted>
  <dcterms:created xsi:type="dcterms:W3CDTF">2009-09-28T19:54:58Z</dcterms:created>
  <dcterms:modified xsi:type="dcterms:W3CDTF">2026-03-20T19:07:59Z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