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autoCompressPictures="0"/>
  <mc:AlternateContent xmlns:mc="http://schemas.openxmlformats.org/markup-compatibility/2006">
    <mc:Choice Requires="x15">
      <x15ac:absPath xmlns:x15ac="http://schemas.microsoft.com/office/spreadsheetml/2010/11/ac" url="C:\Users\VSancMe\Downloads\New Heinemann order forms that need to be updated and uploaded\"/>
    </mc:Choice>
  </mc:AlternateContent>
  <xr:revisionPtr revIDLastSave="0" documentId="8_{BED4A40E-38C9-49E9-853A-726C99B4E42A}" xr6:coauthVersionLast="47" xr6:coauthVersionMax="47" xr10:uidLastSave="{00000000-0000-0000-0000-000000000000}"/>
  <bookViews>
    <workbookView xWindow="-110" yWindow="-110" windowWidth="19420" windowHeight="11500" tabRatio="500" xr2:uid="{00000000-000D-0000-FFFF-FFFF00000000}"/>
  </bookViews>
  <sheets>
    <sheet name="Literacy" sheetId="1" r:id="rId1"/>
  </sheets>
  <definedNames>
    <definedName name="_xlnm.Print_Area" localSheetId="0">Literacy!$A$1:$H$1242</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234" i="1" l="1"/>
  <c r="G1233" i="1"/>
  <c r="G1232" i="1"/>
  <c r="G1231" i="1"/>
  <c r="H1230" i="1"/>
  <c r="H1229" i="1"/>
  <c r="H1228" i="1"/>
  <c r="H1227" i="1"/>
  <c r="H1226" i="1"/>
  <c r="H1225" i="1"/>
  <c r="H1224" i="1"/>
  <c r="H1223" i="1"/>
  <c r="H1221" i="1"/>
  <c r="F1221" i="1"/>
  <c r="H1220" i="1"/>
  <c r="F1220" i="1"/>
  <c r="H1219" i="1"/>
  <c r="F1219" i="1"/>
  <c r="H1218" i="1"/>
  <c r="F1218" i="1"/>
  <c r="H1217" i="1"/>
  <c r="F1217" i="1"/>
  <c r="H1216" i="1"/>
  <c r="F1216" i="1"/>
  <c r="H1215" i="1"/>
  <c r="F1215" i="1"/>
  <c r="H1214" i="1"/>
  <c r="F1214" i="1"/>
  <c r="H1212" i="1"/>
  <c r="F1212" i="1"/>
  <c r="H1211" i="1"/>
  <c r="F1211" i="1"/>
  <c r="H1209" i="1"/>
  <c r="F1209" i="1"/>
  <c r="H1208" i="1"/>
  <c r="F1208" i="1"/>
  <c r="H1207" i="1"/>
  <c r="F1207" i="1"/>
  <c r="H1206" i="1"/>
  <c r="F1206" i="1"/>
  <c r="H1205" i="1"/>
  <c r="F1205" i="1"/>
  <c r="H1204" i="1"/>
  <c r="F1204" i="1"/>
  <c r="H1202" i="1"/>
  <c r="F1202" i="1"/>
  <c r="H1201" i="1"/>
  <c r="F1201" i="1"/>
  <c r="H1200" i="1"/>
  <c r="F1200" i="1"/>
  <c r="H1199" i="1"/>
  <c r="F1199" i="1"/>
  <c r="H1197" i="1"/>
  <c r="F1197" i="1"/>
  <c r="H1196" i="1"/>
  <c r="F1196" i="1"/>
  <c r="H1195" i="1"/>
  <c r="F1195" i="1"/>
  <c r="H1194" i="1"/>
  <c r="F1194" i="1"/>
  <c r="H1193" i="1"/>
  <c r="F1193" i="1"/>
  <c r="H1192" i="1"/>
  <c r="F1192" i="1"/>
  <c r="H1191" i="1"/>
  <c r="F1191" i="1"/>
  <c r="H1189" i="1"/>
  <c r="F1189" i="1"/>
  <c r="H1188" i="1"/>
  <c r="F1188" i="1"/>
  <c r="H1187" i="1"/>
  <c r="F1187" i="1"/>
  <c r="H1186" i="1"/>
  <c r="F1186" i="1"/>
  <c r="H1185" i="1"/>
  <c r="F1185" i="1"/>
  <c r="H1184" i="1"/>
  <c r="F1184" i="1"/>
  <c r="H1183" i="1"/>
  <c r="F1183" i="1"/>
  <c r="H1182" i="1"/>
  <c r="F1182" i="1"/>
  <c r="H1181" i="1"/>
  <c r="F1181" i="1"/>
  <c r="H1180" i="1"/>
  <c r="F1180" i="1"/>
  <c r="H1179" i="1"/>
  <c r="F1179" i="1"/>
  <c r="H1178" i="1"/>
  <c r="F1178" i="1"/>
  <c r="H1176" i="1"/>
  <c r="F1176" i="1"/>
  <c r="H1175" i="1"/>
  <c r="F1175" i="1"/>
  <c r="H1174" i="1"/>
  <c r="F1174" i="1"/>
  <c r="H1173" i="1"/>
  <c r="F1173" i="1"/>
  <c r="H1172" i="1"/>
  <c r="F1172" i="1"/>
  <c r="H1171" i="1"/>
  <c r="F1171" i="1"/>
  <c r="H1170" i="1"/>
  <c r="F1170" i="1"/>
  <c r="H1169" i="1"/>
  <c r="F1169" i="1"/>
  <c r="H1166" i="1"/>
  <c r="F1166" i="1"/>
  <c r="H1165" i="1"/>
  <c r="F1165" i="1"/>
  <c r="H1164" i="1"/>
  <c r="F1164" i="1"/>
  <c r="H1163" i="1"/>
  <c r="F1163" i="1"/>
  <c r="H1162" i="1"/>
  <c r="F1162" i="1"/>
  <c r="H1161" i="1"/>
  <c r="F1161" i="1"/>
  <c r="H1160" i="1"/>
  <c r="F1160" i="1"/>
  <c r="H1158" i="1"/>
  <c r="F1158" i="1"/>
  <c r="H1157" i="1"/>
  <c r="F1157" i="1"/>
  <c r="H1156" i="1"/>
  <c r="F1156" i="1"/>
  <c r="H1155" i="1"/>
  <c r="F1155" i="1"/>
  <c r="H1154" i="1"/>
  <c r="F1154" i="1"/>
  <c r="H1153" i="1"/>
  <c r="F1153" i="1"/>
  <c r="H1152" i="1"/>
  <c r="F1152" i="1"/>
  <c r="H1150" i="1"/>
  <c r="F1150" i="1"/>
  <c r="H1149" i="1"/>
  <c r="F1149" i="1"/>
  <c r="H1148" i="1"/>
  <c r="F1148" i="1"/>
  <c r="H1147" i="1"/>
  <c r="F1147" i="1"/>
  <c r="H1146" i="1"/>
  <c r="F1146" i="1"/>
  <c r="H1145" i="1"/>
  <c r="F1145" i="1"/>
  <c r="H1144" i="1"/>
  <c r="F1144" i="1"/>
  <c r="H1142" i="1"/>
  <c r="F1142" i="1"/>
  <c r="H1141" i="1"/>
  <c r="F1141" i="1"/>
  <c r="H1140" i="1"/>
  <c r="F1140" i="1"/>
  <c r="H1139" i="1"/>
  <c r="F1139" i="1"/>
  <c r="H1138" i="1"/>
  <c r="F1138" i="1"/>
  <c r="H1137" i="1"/>
  <c r="F1137" i="1"/>
  <c r="H1136" i="1"/>
  <c r="F1136" i="1"/>
  <c r="H1135" i="1"/>
  <c r="F1135" i="1"/>
  <c r="H1134" i="1"/>
  <c r="F1134" i="1"/>
  <c r="H1133" i="1"/>
  <c r="F1133" i="1"/>
  <c r="H1132" i="1"/>
  <c r="F1132" i="1"/>
  <c r="H1131" i="1"/>
  <c r="F1131" i="1"/>
  <c r="H1130" i="1"/>
  <c r="F1130" i="1"/>
  <c r="H1129" i="1"/>
  <c r="F1129" i="1"/>
  <c r="H1128" i="1"/>
  <c r="F1128" i="1"/>
  <c r="H1127" i="1"/>
  <c r="F1127" i="1"/>
  <c r="H1124" i="1"/>
  <c r="F1124" i="1"/>
  <c r="H1123" i="1"/>
  <c r="F1123" i="1"/>
  <c r="H1122" i="1"/>
  <c r="F1122" i="1"/>
  <c r="H1121" i="1"/>
  <c r="F1121" i="1"/>
  <c r="H1120" i="1"/>
  <c r="F1120" i="1"/>
  <c r="H1119" i="1"/>
  <c r="F1119" i="1"/>
  <c r="H1118" i="1"/>
  <c r="F1118" i="1"/>
  <c r="H1117" i="1"/>
  <c r="F1117" i="1"/>
  <c r="H1114" i="1"/>
  <c r="F1114" i="1"/>
  <c r="H1113" i="1"/>
  <c r="F1113" i="1"/>
  <c r="H1112" i="1"/>
  <c r="F1112" i="1"/>
  <c r="H1110" i="1"/>
  <c r="F1110" i="1"/>
  <c r="H1109" i="1"/>
  <c r="F1109" i="1"/>
  <c r="H1108" i="1"/>
  <c r="F1108" i="1"/>
  <c r="H1105" i="1"/>
  <c r="F1105" i="1"/>
  <c r="H1103" i="1"/>
  <c r="F1103" i="1"/>
  <c r="H1102" i="1"/>
  <c r="F1102" i="1"/>
  <c r="H1101" i="1"/>
  <c r="F1101" i="1"/>
  <c r="H1100" i="1"/>
  <c r="F1100" i="1"/>
  <c r="H1098" i="1"/>
  <c r="F1098" i="1"/>
  <c r="H1097" i="1"/>
  <c r="F1097" i="1"/>
  <c r="H1096" i="1"/>
  <c r="F1096" i="1"/>
  <c r="H1095" i="1"/>
  <c r="F1095" i="1"/>
  <c r="H1094" i="1"/>
  <c r="F1094" i="1"/>
  <c r="H1093" i="1"/>
  <c r="F1093" i="1"/>
  <c r="H1091" i="1"/>
  <c r="F1091" i="1"/>
  <c r="H1090" i="1"/>
  <c r="F1090" i="1"/>
  <c r="H1089" i="1"/>
  <c r="F1089" i="1"/>
  <c r="H1086" i="1"/>
  <c r="F1086" i="1"/>
  <c r="H1085" i="1"/>
  <c r="F1085" i="1"/>
  <c r="H1084" i="1"/>
  <c r="F1084" i="1"/>
  <c r="H1083" i="1"/>
  <c r="F1083" i="1"/>
  <c r="H1082" i="1"/>
  <c r="F1082" i="1"/>
  <c r="H1081" i="1"/>
  <c r="F1081" i="1"/>
  <c r="H1080" i="1"/>
  <c r="F1080" i="1"/>
  <c r="H1079" i="1"/>
  <c r="F1079" i="1"/>
  <c r="H1078" i="1"/>
  <c r="F1078" i="1"/>
  <c r="H1077" i="1"/>
  <c r="F1077" i="1"/>
  <c r="H1076" i="1"/>
  <c r="F1076" i="1"/>
  <c r="H1075" i="1"/>
  <c r="F1075" i="1"/>
  <c r="H1074" i="1"/>
  <c r="F1074" i="1"/>
  <c r="H1073" i="1"/>
  <c r="F1073" i="1"/>
  <c r="H1072" i="1"/>
  <c r="F1072" i="1"/>
  <c r="H1071" i="1"/>
  <c r="F1071" i="1"/>
  <c r="H1070" i="1"/>
  <c r="F1070" i="1"/>
  <c r="H1069" i="1"/>
  <c r="F1069" i="1"/>
  <c r="H1068" i="1"/>
  <c r="F1068" i="1"/>
  <c r="H1067" i="1"/>
  <c r="F1067" i="1"/>
  <c r="H1066" i="1"/>
  <c r="F1066" i="1"/>
  <c r="H1065" i="1"/>
  <c r="F1065" i="1"/>
  <c r="H1064" i="1"/>
  <c r="F1064" i="1"/>
  <c r="H1063" i="1"/>
  <c r="F1063" i="1"/>
  <c r="H1062" i="1"/>
  <c r="F1062" i="1"/>
  <c r="H1061" i="1"/>
  <c r="F1061" i="1"/>
  <c r="H1060" i="1"/>
  <c r="F1060" i="1"/>
  <c r="H1059" i="1"/>
  <c r="F1059" i="1"/>
  <c r="H1058" i="1"/>
  <c r="F1058" i="1"/>
  <c r="H1057" i="1"/>
  <c r="F1057" i="1"/>
  <c r="H1053" i="1"/>
  <c r="F1053" i="1"/>
  <c r="H1052" i="1"/>
  <c r="F1052" i="1"/>
  <c r="H1051" i="1"/>
  <c r="F1051" i="1"/>
  <c r="H1050" i="1"/>
  <c r="F1050" i="1"/>
  <c r="H1049" i="1"/>
  <c r="F1049" i="1"/>
  <c r="H1048" i="1"/>
  <c r="F1048" i="1"/>
  <c r="H1045" i="1"/>
  <c r="F1045" i="1"/>
  <c r="H1043" i="1"/>
  <c r="F1043" i="1"/>
  <c r="H1042" i="1"/>
  <c r="F1042" i="1"/>
  <c r="H1041" i="1"/>
  <c r="F1041" i="1"/>
  <c r="H1040" i="1"/>
  <c r="F1040" i="1"/>
  <c r="H1039" i="1"/>
  <c r="F1039" i="1"/>
  <c r="H1038" i="1"/>
  <c r="F1038" i="1"/>
  <c r="H1036" i="1"/>
  <c r="F1036" i="1"/>
  <c r="H1035" i="1"/>
  <c r="F1035" i="1"/>
  <c r="H1034" i="1"/>
  <c r="F1034" i="1"/>
  <c r="H1032" i="1"/>
  <c r="F1032" i="1"/>
  <c r="H1030" i="1"/>
  <c r="F1030" i="1"/>
  <c r="H1029" i="1"/>
  <c r="F1029" i="1"/>
  <c r="H1028" i="1"/>
  <c r="F1028" i="1"/>
  <c r="H1027" i="1"/>
  <c r="F1027" i="1"/>
  <c r="H1026" i="1"/>
  <c r="F1026" i="1"/>
  <c r="H1025" i="1"/>
  <c r="F1025" i="1"/>
  <c r="H1024" i="1"/>
  <c r="F1024" i="1"/>
  <c r="H1023" i="1"/>
  <c r="F1023" i="1"/>
  <c r="H1022" i="1"/>
  <c r="F1022" i="1"/>
  <c r="H1020" i="1"/>
  <c r="F1020" i="1"/>
  <c r="H1019" i="1"/>
  <c r="F1019" i="1"/>
  <c r="H1018" i="1"/>
  <c r="F1018" i="1"/>
  <c r="H1017" i="1"/>
  <c r="F1017" i="1"/>
  <c r="H1016" i="1"/>
  <c r="F1016" i="1"/>
  <c r="H1015" i="1"/>
  <c r="F1015" i="1"/>
  <c r="H1014" i="1"/>
  <c r="F1014" i="1"/>
  <c r="H1013" i="1"/>
  <c r="F1013" i="1"/>
  <c r="H1010" i="1"/>
  <c r="F1010" i="1"/>
  <c r="H1009" i="1"/>
  <c r="F1009" i="1"/>
  <c r="H1007" i="1"/>
  <c r="F1007" i="1"/>
  <c r="H1006" i="1"/>
  <c r="F1006" i="1"/>
  <c r="H1005" i="1"/>
  <c r="F1005" i="1"/>
  <c r="H1004" i="1"/>
  <c r="F1004" i="1"/>
  <c r="H1002" i="1"/>
  <c r="F1002" i="1"/>
  <c r="H1001" i="1"/>
  <c r="F1001" i="1"/>
  <c r="H1000" i="1"/>
  <c r="F1000" i="1"/>
  <c r="H998" i="1"/>
  <c r="F998" i="1"/>
  <c r="H997" i="1"/>
  <c r="F997" i="1"/>
  <c r="H996" i="1"/>
  <c r="F996" i="1"/>
  <c r="H993" i="1"/>
  <c r="F993" i="1"/>
  <c r="H992" i="1"/>
  <c r="F992" i="1"/>
  <c r="H991" i="1"/>
  <c r="F991" i="1"/>
  <c r="H990" i="1"/>
  <c r="F990" i="1"/>
  <c r="H989" i="1"/>
  <c r="F989" i="1"/>
  <c r="H988" i="1"/>
  <c r="F988" i="1"/>
  <c r="H986" i="1"/>
  <c r="F986" i="1"/>
  <c r="H985" i="1"/>
  <c r="F985" i="1"/>
  <c r="H984" i="1"/>
  <c r="F984" i="1"/>
  <c r="H982" i="1"/>
  <c r="F982" i="1"/>
  <c r="H981" i="1"/>
  <c r="F981" i="1"/>
  <c r="H980" i="1"/>
  <c r="F980" i="1"/>
  <c r="H977" i="1"/>
  <c r="F977" i="1"/>
  <c r="H976" i="1"/>
  <c r="F976" i="1"/>
  <c r="H975" i="1"/>
  <c r="F975" i="1"/>
  <c r="H974" i="1"/>
  <c r="F974" i="1"/>
  <c r="H973" i="1"/>
  <c r="F973" i="1"/>
  <c r="H972" i="1"/>
  <c r="F972" i="1"/>
  <c r="H971" i="1"/>
  <c r="F971" i="1"/>
  <c r="H970" i="1"/>
  <c r="F970" i="1"/>
  <c r="H969" i="1"/>
  <c r="F969" i="1"/>
  <c r="H968" i="1"/>
  <c r="F968" i="1"/>
  <c r="H966" i="1"/>
  <c r="F966" i="1"/>
  <c r="H965" i="1"/>
  <c r="F965" i="1"/>
  <c r="H964" i="1"/>
  <c r="F964" i="1"/>
  <c r="H963" i="1"/>
  <c r="F963" i="1"/>
  <c r="H961" i="1"/>
  <c r="F961" i="1"/>
  <c r="H960" i="1"/>
  <c r="F960" i="1"/>
  <c r="H959" i="1"/>
  <c r="F959" i="1"/>
  <c r="H958" i="1"/>
  <c r="F958" i="1"/>
  <c r="H957" i="1"/>
  <c r="F957" i="1"/>
  <c r="H956" i="1"/>
  <c r="F956" i="1"/>
  <c r="H955" i="1"/>
  <c r="F955" i="1"/>
  <c r="H954" i="1"/>
  <c r="F954" i="1"/>
  <c r="H952" i="1"/>
  <c r="F952" i="1"/>
  <c r="H951" i="1"/>
  <c r="F951" i="1"/>
  <c r="H950" i="1"/>
  <c r="F950" i="1"/>
  <c r="H949" i="1"/>
  <c r="F949" i="1"/>
  <c r="H948" i="1"/>
  <c r="F948" i="1"/>
  <c r="H947" i="1"/>
  <c r="F947" i="1"/>
  <c r="H946" i="1"/>
  <c r="F946" i="1"/>
  <c r="H945" i="1"/>
  <c r="F945" i="1"/>
  <c r="H943" i="1"/>
  <c r="F943" i="1"/>
  <c r="H942" i="1"/>
  <c r="F942" i="1"/>
  <c r="H941" i="1"/>
  <c r="F941" i="1"/>
  <c r="H940" i="1"/>
  <c r="F940" i="1"/>
  <c r="H939" i="1"/>
  <c r="F939" i="1"/>
  <c r="H938" i="1"/>
  <c r="F938" i="1"/>
  <c r="H937" i="1"/>
  <c r="F937" i="1"/>
  <c r="H936" i="1"/>
  <c r="F936" i="1"/>
  <c r="H934" i="1"/>
  <c r="F934" i="1"/>
  <c r="H933" i="1"/>
  <c r="F933" i="1"/>
  <c r="H932" i="1"/>
  <c r="F932" i="1"/>
  <c r="H931" i="1"/>
  <c r="F931" i="1"/>
  <c r="H930" i="1"/>
  <c r="F930" i="1"/>
  <c r="H929" i="1"/>
  <c r="F929" i="1"/>
  <c r="H928" i="1"/>
  <c r="F928" i="1"/>
  <c r="H927" i="1"/>
  <c r="F927" i="1"/>
  <c r="H926" i="1"/>
  <c r="F926" i="1"/>
  <c r="H925" i="1"/>
  <c r="F925" i="1"/>
  <c r="H924" i="1"/>
  <c r="F924" i="1"/>
  <c r="H923" i="1"/>
  <c r="F923" i="1"/>
  <c r="H922" i="1"/>
  <c r="F922" i="1"/>
  <c r="H921" i="1"/>
  <c r="F921" i="1"/>
  <c r="H920" i="1"/>
  <c r="F920" i="1"/>
  <c r="H918" i="1"/>
  <c r="F918" i="1"/>
  <c r="H917" i="1"/>
  <c r="F917" i="1"/>
  <c r="H916" i="1"/>
  <c r="F916" i="1"/>
  <c r="H915" i="1"/>
  <c r="F915" i="1"/>
  <c r="H914" i="1"/>
  <c r="F914" i="1"/>
  <c r="H913" i="1"/>
  <c r="F913" i="1"/>
  <c r="H912" i="1"/>
  <c r="F912" i="1"/>
  <c r="H911" i="1"/>
  <c r="F911" i="1"/>
  <c r="H910" i="1"/>
  <c r="F910" i="1"/>
  <c r="H909" i="1"/>
  <c r="F909" i="1"/>
  <c r="H908" i="1"/>
  <c r="F908" i="1"/>
  <c r="H907" i="1"/>
  <c r="F907" i="1"/>
  <c r="H906" i="1"/>
  <c r="F906" i="1"/>
  <c r="H905" i="1"/>
  <c r="F905" i="1"/>
  <c r="H904" i="1"/>
  <c r="F904" i="1"/>
  <c r="H901" i="1"/>
  <c r="F901" i="1"/>
  <c r="H900" i="1"/>
  <c r="F900" i="1"/>
  <c r="H899" i="1"/>
  <c r="F899" i="1"/>
  <c r="H898" i="1"/>
  <c r="F898" i="1"/>
  <c r="H897" i="1"/>
  <c r="F897" i="1"/>
  <c r="H896" i="1"/>
  <c r="F896" i="1"/>
  <c r="H895" i="1"/>
  <c r="F895" i="1"/>
  <c r="H894" i="1"/>
  <c r="F894" i="1"/>
  <c r="H893" i="1"/>
  <c r="F893" i="1"/>
  <c r="H892" i="1"/>
  <c r="F892" i="1"/>
  <c r="H891" i="1"/>
  <c r="F891" i="1"/>
  <c r="H890" i="1"/>
  <c r="F890" i="1"/>
  <c r="H889" i="1"/>
  <c r="F889" i="1"/>
  <c r="H888" i="1"/>
  <c r="F888" i="1"/>
  <c r="H887" i="1"/>
  <c r="F887" i="1"/>
  <c r="H885" i="1"/>
  <c r="F885" i="1"/>
  <c r="H884" i="1"/>
  <c r="F884" i="1"/>
  <c r="H883" i="1"/>
  <c r="F883" i="1"/>
  <c r="H882" i="1"/>
  <c r="F882" i="1"/>
  <c r="H881" i="1"/>
  <c r="F881" i="1"/>
  <c r="H880" i="1"/>
  <c r="F880" i="1"/>
  <c r="H879" i="1"/>
  <c r="F879" i="1"/>
  <c r="H878" i="1"/>
  <c r="F878" i="1"/>
  <c r="H877" i="1"/>
  <c r="F877" i="1"/>
  <c r="H876" i="1"/>
  <c r="F876" i="1"/>
  <c r="H875" i="1"/>
  <c r="F875" i="1"/>
  <c r="H874" i="1"/>
  <c r="F874" i="1"/>
  <c r="H873" i="1"/>
  <c r="F873" i="1"/>
  <c r="H872" i="1"/>
  <c r="F872" i="1"/>
  <c r="H871" i="1"/>
  <c r="F871" i="1"/>
  <c r="H869" i="1"/>
  <c r="F869" i="1"/>
  <c r="H868" i="1"/>
  <c r="F868" i="1"/>
  <c r="H867" i="1"/>
  <c r="F867" i="1"/>
  <c r="H866" i="1"/>
  <c r="F866" i="1"/>
  <c r="H865" i="1"/>
  <c r="F865" i="1"/>
  <c r="H864" i="1"/>
  <c r="F864" i="1"/>
  <c r="H863" i="1"/>
  <c r="F863" i="1"/>
  <c r="H862" i="1"/>
  <c r="F862" i="1"/>
  <c r="H861" i="1"/>
  <c r="F861" i="1"/>
  <c r="H860" i="1"/>
  <c r="F860" i="1"/>
  <c r="H859" i="1"/>
  <c r="F859" i="1"/>
  <c r="H858" i="1"/>
  <c r="F858" i="1"/>
  <c r="H857" i="1"/>
  <c r="F857" i="1"/>
  <c r="H856" i="1"/>
  <c r="F856" i="1"/>
  <c r="H855" i="1"/>
  <c r="F855" i="1"/>
  <c r="H853" i="1"/>
  <c r="F853" i="1"/>
  <c r="H852" i="1"/>
  <c r="F852" i="1"/>
  <c r="H851" i="1"/>
  <c r="F851" i="1"/>
  <c r="H850" i="1"/>
  <c r="F850" i="1"/>
  <c r="H849" i="1"/>
  <c r="F849" i="1"/>
  <c r="H848" i="1"/>
  <c r="F848" i="1"/>
  <c r="H847" i="1"/>
  <c r="F847" i="1"/>
  <c r="H846" i="1"/>
  <c r="F846" i="1"/>
  <c r="H845" i="1"/>
  <c r="F845" i="1"/>
  <c r="H844" i="1"/>
  <c r="F844" i="1"/>
  <c r="H843" i="1"/>
  <c r="F843" i="1"/>
  <c r="H842" i="1"/>
  <c r="F842" i="1"/>
  <c r="H841" i="1"/>
  <c r="F841" i="1"/>
  <c r="H840" i="1"/>
  <c r="F840" i="1"/>
  <c r="H839" i="1"/>
  <c r="F839" i="1"/>
  <c r="H836" i="1"/>
  <c r="H835" i="1"/>
  <c r="H834" i="1"/>
  <c r="H831" i="1"/>
  <c r="F831" i="1"/>
  <c r="H830" i="1"/>
  <c r="F830" i="1"/>
  <c r="H829" i="1"/>
  <c r="F829" i="1"/>
  <c r="H826" i="1"/>
  <c r="F826" i="1"/>
  <c r="H825" i="1"/>
  <c r="F825" i="1"/>
  <c r="H824" i="1"/>
  <c r="F824" i="1"/>
  <c r="H823" i="1"/>
  <c r="F823" i="1"/>
  <c r="H822" i="1"/>
  <c r="F822" i="1"/>
  <c r="H821" i="1"/>
  <c r="F821" i="1"/>
  <c r="H819" i="1"/>
  <c r="F819" i="1"/>
  <c r="H818" i="1"/>
  <c r="F818" i="1"/>
  <c r="H817" i="1"/>
  <c r="F817" i="1"/>
  <c r="H816" i="1"/>
  <c r="F816" i="1"/>
  <c r="H815" i="1"/>
  <c r="F815" i="1"/>
  <c r="H814" i="1"/>
  <c r="F814" i="1"/>
  <c r="H810" i="1"/>
  <c r="F810" i="1"/>
  <c r="H809" i="1"/>
  <c r="F809" i="1"/>
  <c r="H808" i="1"/>
  <c r="F808" i="1"/>
  <c r="H807" i="1"/>
  <c r="F807" i="1"/>
  <c r="H806" i="1"/>
  <c r="F806" i="1"/>
  <c r="H804" i="1"/>
  <c r="F804" i="1"/>
  <c r="H803" i="1"/>
  <c r="F803" i="1"/>
  <c r="H802" i="1"/>
  <c r="F802" i="1"/>
  <c r="H800" i="1"/>
  <c r="F800" i="1"/>
  <c r="H799" i="1"/>
  <c r="F799" i="1"/>
  <c r="H798" i="1"/>
  <c r="F798" i="1"/>
  <c r="H797" i="1"/>
  <c r="F797" i="1"/>
  <c r="H795" i="1"/>
  <c r="F795" i="1"/>
  <c r="H794" i="1"/>
  <c r="F794" i="1"/>
  <c r="H792" i="1"/>
  <c r="F792" i="1"/>
  <c r="H791" i="1"/>
  <c r="F791" i="1"/>
  <c r="H790" i="1"/>
  <c r="F790" i="1"/>
  <c r="H789" i="1"/>
  <c r="F789" i="1"/>
  <c r="H786" i="1"/>
  <c r="F786" i="1"/>
  <c r="H785" i="1"/>
  <c r="F785" i="1"/>
  <c r="H784" i="1"/>
  <c r="F784" i="1"/>
  <c r="H783" i="1"/>
  <c r="F783" i="1"/>
  <c r="H782" i="1"/>
  <c r="F782" i="1"/>
  <c r="H781" i="1"/>
  <c r="F781" i="1"/>
  <c r="H780" i="1"/>
  <c r="F780" i="1"/>
  <c r="H779" i="1"/>
  <c r="F779" i="1"/>
  <c r="H778" i="1"/>
  <c r="F778" i="1"/>
  <c r="H776" i="1"/>
  <c r="F776" i="1"/>
  <c r="H775" i="1"/>
  <c r="F775" i="1"/>
  <c r="H774" i="1"/>
  <c r="F774" i="1"/>
  <c r="H773" i="1"/>
  <c r="F773" i="1"/>
  <c r="H772" i="1"/>
  <c r="F772" i="1"/>
  <c r="H771" i="1"/>
  <c r="F771" i="1"/>
  <c r="H770" i="1"/>
  <c r="F770" i="1"/>
  <c r="H769" i="1"/>
  <c r="F769" i="1"/>
  <c r="H768" i="1"/>
  <c r="F768" i="1"/>
  <c r="H767" i="1"/>
  <c r="F767" i="1"/>
  <c r="H765" i="1"/>
  <c r="F765" i="1"/>
  <c r="H764" i="1"/>
  <c r="F764" i="1"/>
  <c r="H763" i="1"/>
  <c r="F763" i="1"/>
  <c r="H761" i="1"/>
  <c r="F761" i="1"/>
  <c r="H760" i="1"/>
  <c r="F760" i="1"/>
  <c r="H759" i="1"/>
  <c r="F759" i="1"/>
  <c r="H757" i="1"/>
  <c r="F757" i="1"/>
  <c r="H756" i="1"/>
  <c r="F756" i="1"/>
  <c r="H755" i="1"/>
  <c r="F755" i="1"/>
  <c r="H753" i="1"/>
  <c r="F753" i="1"/>
  <c r="H752" i="1"/>
  <c r="F752" i="1"/>
  <c r="H751" i="1"/>
  <c r="F751" i="1"/>
  <c r="H749" i="1"/>
  <c r="F749" i="1"/>
  <c r="H748" i="1"/>
  <c r="F748" i="1"/>
  <c r="H746" i="1"/>
  <c r="F746" i="1"/>
  <c r="H745" i="1"/>
  <c r="F745" i="1"/>
  <c r="H744" i="1"/>
  <c r="F744" i="1"/>
  <c r="H742" i="1"/>
  <c r="F742" i="1"/>
  <c r="H741" i="1"/>
  <c r="F741" i="1"/>
  <c r="H740" i="1"/>
  <c r="F740" i="1"/>
  <c r="H738" i="1"/>
  <c r="F738" i="1"/>
  <c r="H737" i="1"/>
  <c r="F737" i="1"/>
  <c r="H736" i="1"/>
  <c r="F736" i="1"/>
  <c r="H734" i="1"/>
  <c r="F734" i="1"/>
  <c r="H733" i="1"/>
  <c r="F733" i="1"/>
  <c r="H730" i="1"/>
  <c r="F730" i="1"/>
  <c r="H729" i="1"/>
  <c r="F729" i="1"/>
  <c r="H728" i="1"/>
  <c r="F728" i="1"/>
  <c r="H727" i="1"/>
  <c r="F727" i="1"/>
  <c r="H726" i="1"/>
  <c r="F726" i="1"/>
  <c r="H725" i="1"/>
  <c r="F725" i="1"/>
  <c r="H724" i="1"/>
  <c r="F724" i="1"/>
  <c r="H723" i="1"/>
  <c r="F723" i="1"/>
  <c r="H722" i="1"/>
  <c r="F722" i="1"/>
  <c r="H721" i="1"/>
  <c r="F721" i="1"/>
  <c r="H720" i="1"/>
  <c r="F720" i="1"/>
  <c r="H719" i="1"/>
  <c r="F719" i="1"/>
  <c r="H718" i="1"/>
  <c r="F718" i="1"/>
  <c r="H717" i="1"/>
  <c r="F717" i="1"/>
  <c r="H716" i="1"/>
  <c r="F716" i="1"/>
  <c r="H715" i="1"/>
  <c r="F715" i="1"/>
  <c r="H713" i="1"/>
  <c r="F713" i="1"/>
  <c r="H712" i="1"/>
  <c r="F712" i="1"/>
  <c r="H711" i="1"/>
  <c r="F711" i="1"/>
  <c r="H710" i="1"/>
  <c r="F710" i="1"/>
  <c r="H709" i="1"/>
  <c r="F709" i="1"/>
  <c r="H708" i="1"/>
  <c r="F708" i="1"/>
  <c r="H707" i="1"/>
  <c r="F707" i="1"/>
  <c r="H706" i="1"/>
  <c r="F706" i="1"/>
  <c r="H705" i="1"/>
  <c r="F705" i="1"/>
  <c r="H704" i="1"/>
  <c r="F704" i="1"/>
  <c r="H703" i="1"/>
  <c r="F703" i="1"/>
  <c r="H702" i="1"/>
  <c r="F702" i="1"/>
  <c r="H701" i="1"/>
  <c r="F701" i="1"/>
  <c r="H700" i="1"/>
  <c r="F700" i="1"/>
  <c r="H699" i="1"/>
  <c r="F699" i="1"/>
  <c r="H698" i="1"/>
  <c r="F698" i="1"/>
  <c r="H696" i="1"/>
  <c r="F696" i="1"/>
  <c r="H695" i="1"/>
  <c r="F695" i="1"/>
  <c r="H694" i="1"/>
  <c r="F694" i="1"/>
  <c r="H693" i="1"/>
  <c r="F693" i="1"/>
  <c r="H692" i="1"/>
  <c r="F692" i="1"/>
  <c r="H691" i="1"/>
  <c r="F691" i="1"/>
  <c r="H690" i="1"/>
  <c r="F690" i="1"/>
  <c r="H689" i="1"/>
  <c r="F689" i="1"/>
  <c r="H688" i="1"/>
  <c r="F688" i="1"/>
  <c r="H687" i="1"/>
  <c r="F687" i="1"/>
  <c r="H686" i="1"/>
  <c r="F686" i="1"/>
  <c r="H685" i="1"/>
  <c r="F685" i="1"/>
  <c r="H684" i="1"/>
  <c r="F684" i="1"/>
  <c r="H683" i="1"/>
  <c r="F683" i="1"/>
  <c r="H682" i="1"/>
  <c r="F682" i="1"/>
  <c r="H681" i="1"/>
  <c r="F681" i="1"/>
  <c r="H679" i="1"/>
  <c r="F679" i="1"/>
  <c r="H678" i="1"/>
  <c r="F678" i="1"/>
  <c r="H677" i="1"/>
  <c r="F677" i="1"/>
  <c r="H676" i="1"/>
  <c r="F676" i="1"/>
  <c r="H675" i="1"/>
  <c r="F675" i="1"/>
  <c r="H674" i="1"/>
  <c r="F674" i="1"/>
  <c r="H673" i="1"/>
  <c r="F673" i="1"/>
  <c r="H672" i="1"/>
  <c r="F672" i="1"/>
  <c r="H671" i="1"/>
  <c r="F671" i="1"/>
  <c r="H670" i="1"/>
  <c r="F670" i="1"/>
  <c r="H669" i="1"/>
  <c r="F669" i="1"/>
  <c r="H668" i="1"/>
  <c r="F668" i="1"/>
  <c r="H667" i="1"/>
  <c r="F667" i="1"/>
  <c r="H666" i="1"/>
  <c r="F666" i="1"/>
  <c r="H665" i="1"/>
  <c r="F665" i="1"/>
  <c r="H664" i="1"/>
  <c r="F664" i="1"/>
  <c r="H662" i="1"/>
  <c r="F662" i="1"/>
  <c r="H661" i="1"/>
  <c r="F661" i="1"/>
  <c r="H660" i="1"/>
  <c r="F660" i="1"/>
  <c r="H659" i="1"/>
  <c r="F659" i="1"/>
  <c r="H658" i="1"/>
  <c r="F658" i="1"/>
  <c r="H657" i="1"/>
  <c r="F657" i="1"/>
  <c r="H656" i="1"/>
  <c r="F656" i="1"/>
  <c r="H655" i="1"/>
  <c r="F655" i="1"/>
  <c r="H654" i="1"/>
  <c r="F654" i="1"/>
  <c r="H653" i="1"/>
  <c r="F653" i="1"/>
  <c r="H652" i="1"/>
  <c r="F652" i="1"/>
  <c r="H651" i="1"/>
  <c r="F651" i="1"/>
  <c r="H650" i="1"/>
  <c r="F650" i="1"/>
  <c r="H649" i="1"/>
  <c r="F649" i="1"/>
  <c r="H648" i="1"/>
  <c r="F648" i="1"/>
  <c r="H647" i="1"/>
  <c r="F647" i="1"/>
  <c r="H645" i="1"/>
  <c r="F645" i="1"/>
  <c r="H644" i="1"/>
  <c r="F644" i="1"/>
  <c r="H643" i="1"/>
  <c r="F643" i="1"/>
  <c r="H642" i="1"/>
  <c r="F642" i="1"/>
  <c r="H641" i="1"/>
  <c r="F641" i="1"/>
  <c r="H640" i="1"/>
  <c r="F640" i="1"/>
  <c r="H639" i="1"/>
  <c r="F639" i="1"/>
  <c r="H638" i="1"/>
  <c r="F638" i="1"/>
  <c r="H637" i="1"/>
  <c r="F637" i="1"/>
  <c r="H636" i="1"/>
  <c r="F636" i="1"/>
  <c r="H635" i="1"/>
  <c r="F635" i="1"/>
  <c r="H634" i="1"/>
  <c r="F634" i="1"/>
  <c r="H633" i="1"/>
  <c r="F633" i="1"/>
  <c r="H632" i="1"/>
  <c r="F632" i="1"/>
  <c r="H631" i="1"/>
  <c r="F631" i="1"/>
  <c r="H630" i="1"/>
  <c r="F630" i="1"/>
  <c r="H628" i="1"/>
  <c r="F628" i="1"/>
  <c r="H627" i="1"/>
  <c r="F627" i="1"/>
  <c r="H626" i="1"/>
  <c r="F626" i="1"/>
  <c r="H625" i="1"/>
  <c r="F625" i="1"/>
  <c r="H624" i="1"/>
  <c r="F624" i="1"/>
  <c r="H623" i="1"/>
  <c r="F623" i="1"/>
  <c r="H622" i="1"/>
  <c r="F622" i="1"/>
  <c r="H621" i="1"/>
  <c r="F621" i="1"/>
  <c r="H620" i="1"/>
  <c r="F620" i="1"/>
  <c r="H619" i="1"/>
  <c r="F619" i="1"/>
  <c r="H618" i="1"/>
  <c r="F618" i="1"/>
  <c r="H617" i="1"/>
  <c r="F617" i="1"/>
  <c r="H616" i="1"/>
  <c r="F616" i="1"/>
  <c r="H615" i="1"/>
  <c r="F615" i="1"/>
  <c r="H614" i="1"/>
  <c r="F614" i="1"/>
  <c r="H613" i="1"/>
  <c r="F613" i="1"/>
  <c r="H611" i="1"/>
  <c r="F611" i="1"/>
  <c r="H610" i="1"/>
  <c r="F610" i="1"/>
  <c r="H609" i="1"/>
  <c r="F609" i="1"/>
  <c r="H608" i="1"/>
  <c r="F608" i="1"/>
  <c r="H607" i="1"/>
  <c r="F607" i="1"/>
  <c r="H606" i="1"/>
  <c r="F606" i="1"/>
  <c r="H605" i="1"/>
  <c r="F605" i="1"/>
  <c r="H604" i="1"/>
  <c r="F604" i="1"/>
  <c r="H603" i="1"/>
  <c r="F603" i="1"/>
  <c r="H602" i="1"/>
  <c r="F602" i="1"/>
  <c r="H601" i="1"/>
  <c r="F601" i="1"/>
  <c r="H600" i="1"/>
  <c r="F600" i="1"/>
  <c r="H599" i="1"/>
  <c r="F599" i="1"/>
  <c r="H598" i="1"/>
  <c r="F598" i="1"/>
  <c r="H597" i="1"/>
  <c r="F597" i="1"/>
  <c r="H596" i="1"/>
  <c r="F596" i="1"/>
  <c r="H594" i="1"/>
  <c r="F594" i="1"/>
  <c r="H593" i="1"/>
  <c r="F593" i="1"/>
  <c r="H592" i="1"/>
  <c r="F592" i="1"/>
  <c r="H591" i="1"/>
  <c r="F591" i="1"/>
  <c r="H590" i="1"/>
  <c r="F590" i="1"/>
  <c r="H589" i="1"/>
  <c r="F589" i="1"/>
  <c r="H588" i="1"/>
  <c r="F588" i="1"/>
  <c r="H587" i="1"/>
  <c r="F587" i="1"/>
  <c r="H586" i="1"/>
  <c r="F586" i="1"/>
  <c r="H585" i="1"/>
  <c r="F585" i="1"/>
  <c r="H584" i="1"/>
  <c r="F584" i="1"/>
  <c r="H583" i="1"/>
  <c r="F583" i="1"/>
  <c r="H582" i="1"/>
  <c r="F582" i="1"/>
  <c r="H581" i="1"/>
  <c r="F581" i="1"/>
  <c r="H580" i="1"/>
  <c r="F580" i="1"/>
  <c r="H579" i="1"/>
  <c r="F579" i="1"/>
  <c r="H577" i="1"/>
  <c r="F577" i="1"/>
  <c r="H576" i="1"/>
  <c r="F576" i="1"/>
  <c r="H575" i="1"/>
  <c r="F575" i="1"/>
  <c r="H574" i="1"/>
  <c r="F574" i="1"/>
  <c r="H573" i="1"/>
  <c r="F573" i="1"/>
  <c r="H572" i="1"/>
  <c r="F572" i="1"/>
  <c r="H571" i="1"/>
  <c r="F571" i="1"/>
  <c r="H570" i="1"/>
  <c r="F570" i="1"/>
  <c r="H569" i="1"/>
  <c r="F569" i="1"/>
  <c r="H568" i="1"/>
  <c r="F568" i="1"/>
  <c r="H567" i="1"/>
  <c r="F567" i="1"/>
  <c r="H566" i="1"/>
  <c r="F566" i="1"/>
  <c r="H565" i="1"/>
  <c r="F565" i="1"/>
  <c r="H564" i="1"/>
  <c r="F564" i="1"/>
  <c r="H563" i="1"/>
  <c r="F563" i="1"/>
  <c r="H562" i="1"/>
  <c r="F562" i="1"/>
  <c r="H560" i="1"/>
  <c r="F560" i="1"/>
  <c r="H559" i="1"/>
  <c r="F559" i="1"/>
  <c r="H558" i="1"/>
  <c r="F558" i="1"/>
  <c r="H557" i="1"/>
  <c r="F557" i="1"/>
  <c r="H556" i="1"/>
  <c r="F556" i="1"/>
  <c r="H555" i="1"/>
  <c r="F555" i="1"/>
  <c r="H554" i="1"/>
  <c r="F554" i="1"/>
  <c r="H553" i="1"/>
  <c r="F553" i="1"/>
  <c r="H552" i="1"/>
  <c r="F552" i="1"/>
  <c r="H551" i="1"/>
  <c r="F551" i="1"/>
  <c r="H550" i="1"/>
  <c r="F550" i="1"/>
  <c r="H549" i="1"/>
  <c r="F549" i="1"/>
  <c r="H548" i="1"/>
  <c r="F548" i="1"/>
  <c r="H547" i="1"/>
  <c r="F547" i="1"/>
  <c r="H546" i="1"/>
  <c r="F546" i="1"/>
  <c r="H545" i="1"/>
  <c r="F545" i="1"/>
  <c r="H543" i="1"/>
  <c r="F543" i="1"/>
  <c r="H542" i="1"/>
  <c r="F542" i="1"/>
  <c r="H541" i="1"/>
  <c r="F541" i="1"/>
  <c r="H540" i="1"/>
  <c r="F540" i="1"/>
  <c r="H539" i="1"/>
  <c r="F539" i="1"/>
  <c r="H538" i="1"/>
  <c r="F538" i="1"/>
  <c r="H537" i="1"/>
  <c r="F537" i="1"/>
  <c r="H536" i="1"/>
  <c r="F536" i="1"/>
  <c r="H535" i="1"/>
  <c r="F535" i="1"/>
  <c r="H534" i="1"/>
  <c r="F534" i="1"/>
  <c r="H533" i="1"/>
  <c r="F533" i="1"/>
  <c r="H532" i="1"/>
  <c r="F532" i="1"/>
  <c r="H531" i="1"/>
  <c r="F531" i="1"/>
  <c r="H530" i="1"/>
  <c r="F530" i="1"/>
  <c r="H529" i="1"/>
  <c r="F529" i="1"/>
  <c r="H528" i="1"/>
  <c r="F528" i="1"/>
  <c r="H525" i="1"/>
  <c r="F525" i="1"/>
  <c r="H524" i="1"/>
  <c r="F524" i="1"/>
  <c r="H523" i="1"/>
  <c r="F523" i="1"/>
  <c r="H522" i="1"/>
  <c r="F522" i="1"/>
  <c r="H521" i="1"/>
  <c r="F521" i="1"/>
  <c r="H520" i="1"/>
  <c r="F520" i="1"/>
  <c r="H519" i="1"/>
  <c r="F519" i="1"/>
  <c r="H518" i="1"/>
  <c r="F518" i="1"/>
  <c r="H517" i="1"/>
  <c r="F517" i="1"/>
  <c r="H516" i="1"/>
  <c r="F516" i="1"/>
  <c r="H515" i="1"/>
  <c r="F515" i="1"/>
  <c r="H514" i="1"/>
  <c r="F514" i="1"/>
  <c r="H513" i="1"/>
  <c r="F513" i="1"/>
  <c r="H512" i="1"/>
  <c r="F512" i="1"/>
  <c r="H511" i="1"/>
  <c r="F511" i="1"/>
  <c r="H510" i="1"/>
  <c r="F510" i="1"/>
  <c r="H509" i="1"/>
  <c r="F509" i="1"/>
  <c r="H508" i="1"/>
  <c r="F508" i="1"/>
  <c r="H507" i="1"/>
  <c r="F507" i="1"/>
  <c r="H506" i="1"/>
  <c r="F506" i="1"/>
  <c r="H504" i="1"/>
  <c r="F504" i="1"/>
  <c r="H503" i="1"/>
  <c r="F503" i="1"/>
  <c r="H502" i="1"/>
  <c r="F502" i="1"/>
  <c r="H501" i="1"/>
  <c r="F501" i="1"/>
  <c r="H500" i="1"/>
  <c r="F500" i="1"/>
  <c r="H499" i="1"/>
  <c r="F499" i="1"/>
  <c r="H498" i="1"/>
  <c r="F498" i="1"/>
  <c r="H497" i="1"/>
  <c r="F497" i="1"/>
  <c r="H496" i="1"/>
  <c r="F496" i="1"/>
  <c r="H495" i="1"/>
  <c r="F495" i="1"/>
  <c r="H494" i="1"/>
  <c r="F494" i="1"/>
  <c r="H493" i="1"/>
  <c r="F493" i="1"/>
  <c r="H492" i="1"/>
  <c r="F492" i="1"/>
  <c r="H491" i="1"/>
  <c r="F491" i="1"/>
  <c r="H490" i="1"/>
  <c r="F490" i="1"/>
  <c r="H489" i="1"/>
  <c r="F489" i="1"/>
  <c r="H488" i="1"/>
  <c r="F488" i="1"/>
  <c r="H486" i="1"/>
  <c r="F486" i="1"/>
  <c r="H485" i="1"/>
  <c r="F485" i="1"/>
  <c r="H484" i="1"/>
  <c r="F484" i="1"/>
  <c r="H483" i="1"/>
  <c r="F483" i="1"/>
  <c r="H482" i="1"/>
  <c r="F482" i="1"/>
  <c r="H481" i="1"/>
  <c r="F481" i="1"/>
  <c r="H480" i="1"/>
  <c r="F480" i="1"/>
  <c r="H479" i="1"/>
  <c r="F479" i="1"/>
  <c r="H478" i="1"/>
  <c r="F478" i="1"/>
  <c r="H477" i="1"/>
  <c r="F477" i="1"/>
  <c r="H476" i="1"/>
  <c r="F476" i="1"/>
  <c r="H475" i="1"/>
  <c r="F475" i="1"/>
  <c r="H474" i="1"/>
  <c r="F474" i="1"/>
  <c r="H473" i="1"/>
  <c r="F473" i="1"/>
  <c r="H472" i="1"/>
  <c r="F472" i="1"/>
  <c r="H471" i="1"/>
  <c r="F471" i="1"/>
  <c r="H470" i="1"/>
  <c r="F470" i="1"/>
  <c r="H468" i="1"/>
  <c r="F468" i="1"/>
  <c r="H467" i="1"/>
  <c r="F467" i="1"/>
  <c r="H466" i="1"/>
  <c r="F466" i="1"/>
  <c r="H465" i="1"/>
  <c r="F465" i="1"/>
  <c r="H464" i="1"/>
  <c r="F464" i="1"/>
  <c r="H463" i="1"/>
  <c r="F463" i="1"/>
  <c r="H462" i="1"/>
  <c r="F462" i="1"/>
  <c r="H461" i="1"/>
  <c r="F461" i="1"/>
  <c r="H460" i="1"/>
  <c r="F460" i="1"/>
  <c r="H459" i="1"/>
  <c r="F459" i="1"/>
  <c r="H458" i="1"/>
  <c r="F458" i="1"/>
  <c r="H457" i="1"/>
  <c r="F457" i="1"/>
  <c r="H456" i="1"/>
  <c r="F456" i="1"/>
  <c r="H455" i="1"/>
  <c r="F455" i="1"/>
  <c r="H454" i="1"/>
  <c r="F454" i="1"/>
  <c r="H453" i="1"/>
  <c r="F453" i="1"/>
  <c r="H452" i="1"/>
  <c r="F452" i="1"/>
  <c r="H450" i="1"/>
  <c r="F450" i="1"/>
  <c r="H449" i="1"/>
  <c r="F449" i="1"/>
  <c r="H448" i="1"/>
  <c r="F448" i="1"/>
  <c r="H447" i="1"/>
  <c r="F447" i="1"/>
  <c r="H446" i="1"/>
  <c r="F446" i="1"/>
  <c r="H445" i="1"/>
  <c r="F445" i="1"/>
  <c r="H444" i="1"/>
  <c r="F444" i="1"/>
  <c r="H443" i="1"/>
  <c r="F443" i="1"/>
  <c r="H442" i="1"/>
  <c r="F442" i="1"/>
  <c r="H441" i="1"/>
  <c r="F441" i="1"/>
  <c r="H440" i="1"/>
  <c r="F440" i="1"/>
  <c r="H439" i="1"/>
  <c r="F439" i="1"/>
  <c r="H438" i="1"/>
  <c r="F438" i="1"/>
  <c r="H437" i="1"/>
  <c r="F437" i="1"/>
  <c r="H436" i="1"/>
  <c r="F436" i="1"/>
  <c r="H435" i="1"/>
  <c r="F435" i="1"/>
  <c r="H434" i="1"/>
  <c r="F434" i="1"/>
  <c r="H432" i="1"/>
  <c r="F432" i="1"/>
  <c r="H431" i="1"/>
  <c r="F431" i="1"/>
  <c r="H430" i="1"/>
  <c r="F430" i="1"/>
  <c r="H429" i="1"/>
  <c r="F429" i="1"/>
  <c r="H428" i="1"/>
  <c r="F428" i="1"/>
  <c r="H427" i="1"/>
  <c r="F427" i="1"/>
  <c r="H426" i="1"/>
  <c r="F426" i="1"/>
  <c r="H425" i="1"/>
  <c r="F425" i="1"/>
  <c r="H424" i="1"/>
  <c r="F424" i="1"/>
  <c r="H423" i="1"/>
  <c r="F423" i="1"/>
  <c r="H422" i="1"/>
  <c r="F422" i="1"/>
  <c r="H421" i="1"/>
  <c r="F421" i="1"/>
  <c r="H420" i="1"/>
  <c r="F420" i="1"/>
  <c r="H419" i="1"/>
  <c r="F419" i="1"/>
  <c r="H418" i="1"/>
  <c r="F418" i="1"/>
  <c r="H417" i="1"/>
  <c r="F417" i="1"/>
  <c r="H416" i="1"/>
  <c r="F416" i="1"/>
  <c r="H414" i="1"/>
  <c r="F414" i="1"/>
  <c r="H413" i="1"/>
  <c r="F413" i="1"/>
  <c r="H412" i="1"/>
  <c r="F412" i="1"/>
  <c r="H411" i="1"/>
  <c r="F411" i="1"/>
  <c r="H410" i="1"/>
  <c r="F410" i="1"/>
  <c r="H409" i="1"/>
  <c r="F409" i="1"/>
  <c r="H408" i="1"/>
  <c r="F408" i="1"/>
  <c r="H407" i="1"/>
  <c r="F407" i="1"/>
  <c r="H406" i="1"/>
  <c r="F406" i="1"/>
  <c r="H405" i="1"/>
  <c r="F405" i="1"/>
  <c r="H404" i="1"/>
  <c r="F404" i="1"/>
  <c r="H403" i="1"/>
  <c r="F403" i="1"/>
  <c r="H402" i="1"/>
  <c r="F402" i="1"/>
  <c r="H401" i="1"/>
  <c r="F401" i="1"/>
  <c r="H400" i="1"/>
  <c r="F400" i="1"/>
  <c r="H399" i="1"/>
  <c r="F399" i="1"/>
  <c r="H398" i="1"/>
  <c r="F398" i="1"/>
  <c r="H396" i="1"/>
  <c r="F396" i="1"/>
  <c r="H395" i="1"/>
  <c r="F395" i="1"/>
  <c r="H394" i="1"/>
  <c r="F394" i="1"/>
  <c r="H393" i="1"/>
  <c r="F393" i="1"/>
  <c r="H392" i="1"/>
  <c r="F392" i="1"/>
  <c r="H391" i="1"/>
  <c r="F391" i="1"/>
  <c r="H390" i="1"/>
  <c r="F390" i="1"/>
  <c r="H389" i="1"/>
  <c r="F389" i="1"/>
  <c r="H388" i="1"/>
  <c r="F388" i="1"/>
  <c r="H387" i="1"/>
  <c r="F387" i="1"/>
  <c r="H386" i="1"/>
  <c r="F386" i="1"/>
  <c r="H385" i="1"/>
  <c r="F385" i="1"/>
  <c r="H384" i="1"/>
  <c r="F384" i="1"/>
  <c r="H383" i="1"/>
  <c r="F383" i="1"/>
  <c r="H382" i="1"/>
  <c r="F382" i="1"/>
  <c r="H381" i="1"/>
  <c r="F381" i="1"/>
  <c r="H380" i="1"/>
  <c r="F380" i="1"/>
  <c r="H378" i="1"/>
  <c r="F378" i="1"/>
  <c r="H377" i="1"/>
  <c r="F377" i="1"/>
  <c r="H376" i="1"/>
  <c r="F376" i="1"/>
  <c r="H375" i="1"/>
  <c r="F375" i="1"/>
  <c r="H374" i="1"/>
  <c r="F374" i="1"/>
  <c r="H373" i="1"/>
  <c r="F373" i="1"/>
  <c r="H372" i="1"/>
  <c r="F372" i="1"/>
  <c r="H371" i="1"/>
  <c r="F371" i="1"/>
  <c r="H370" i="1"/>
  <c r="F370" i="1"/>
  <c r="H369" i="1"/>
  <c r="F369" i="1"/>
  <c r="H368" i="1"/>
  <c r="F368" i="1"/>
  <c r="H367" i="1"/>
  <c r="F367" i="1"/>
  <c r="H366" i="1"/>
  <c r="F366" i="1"/>
  <c r="H365" i="1"/>
  <c r="F365" i="1"/>
  <c r="H364" i="1"/>
  <c r="F364" i="1"/>
  <c r="H363" i="1"/>
  <c r="F363" i="1"/>
  <c r="H362" i="1"/>
  <c r="F362" i="1"/>
  <c r="H360" i="1"/>
  <c r="F360" i="1"/>
  <c r="H359" i="1"/>
  <c r="F359" i="1"/>
  <c r="H358" i="1"/>
  <c r="F358" i="1"/>
  <c r="H357" i="1"/>
  <c r="F357" i="1"/>
  <c r="H356" i="1"/>
  <c r="F356" i="1"/>
  <c r="H355" i="1"/>
  <c r="F355" i="1"/>
  <c r="H354" i="1"/>
  <c r="F354" i="1"/>
  <c r="H353" i="1"/>
  <c r="F353" i="1"/>
  <c r="H352" i="1"/>
  <c r="F352" i="1"/>
  <c r="H351" i="1"/>
  <c r="F351" i="1"/>
  <c r="H350" i="1"/>
  <c r="F350" i="1"/>
  <c r="H349" i="1"/>
  <c r="F349" i="1"/>
  <c r="H348" i="1"/>
  <c r="F348" i="1"/>
  <c r="H347" i="1"/>
  <c r="F347" i="1"/>
  <c r="H346" i="1"/>
  <c r="F346" i="1"/>
  <c r="H345" i="1"/>
  <c r="F345" i="1"/>
  <c r="H344" i="1"/>
  <c r="F344" i="1"/>
  <c r="H342" i="1"/>
  <c r="F342" i="1"/>
  <c r="H341" i="1"/>
  <c r="F341" i="1"/>
  <c r="H340" i="1"/>
  <c r="F340" i="1"/>
  <c r="H339" i="1"/>
  <c r="F339" i="1"/>
  <c r="H338" i="1"/>
  <c r="F338" i="1"/>
  <c r="H337" i="1"/>
  <c r="F337" i="1"/>
  <c r="H336" i="1"/>
  <c r="F336" i="1"/>
  <c r="H335" i="1"/>
  <c r="F335" i="1"/>
  <c r="H334" i="1"/>
  <c r="F334" i="1"/>
  <c r="H333" i="1"/>
  <c r="F333" i="1"/>
  <c r="H332" i="1"/>
  <c r="F332" i="1"/>
  <c r="H331" i="1"/>
  <c r="F331" i="1"/>
  <c r="H330" i="1"/>
  <c r="F330" i="1"/>
  <c r="H329" i="1"/>
  <c r="F329" i="1"/>
  <c r="H328" i="1"/>
  <c r="F328" i="1"/>
  <c r="H327" i="1"/>
  <c r="F327" i="1"/>
  <c r="H326" i="1"/>
  <c r="F326" i="1"/>
  <c r="H324" i="1"/>
  <c r="F324" i="1"/>
  <c r="H323" i="1"/>
  <c r="F323" i="1"/>
  <c r="H322" i="1"/>
  <c r="F322" i="1"/>
  <c r="H321" i="1"/>
  <c r="F321" i="1"/>
  <c r="H320" i="1"/>
  <c r="F320" i="1"/>
  <c r="H319" i="1"/>
  <c r="F319" i="1"/>
  <c r="H318" i="1"/>
  <c r="F318" i="1"/>
  <c r="H317" i="1"/>
  <c r="F317" i="1"/>
  <c r="H316" i="1"/>
  <c r="F316" i="1"/>
  <c r="H315" i="1"/>
  <c r="F315" i="1"/>
  <c r="H314" i="1"/>
  <c r="F314" i="1"/>
  <c r="H313" i="1"/>
  <c r="F313" i="1"/>
  <c r="H312" i="1"/>
  <c r="F312" i="1"/>
  <c r="H311" i="1"/>
  <c r="F311" i="1"/>
  <c r="H310" i="1"/>
  <c r="F310" i="1"/>
  <c r="H309" i="1"/>
  <c r="F309" i="1"/>
  <c r="H308" i="1"/>
  <c r="F308" i="1"/>
  <c r="H306" i="1"/>
  <c r="F306" i="1"/>
  <c r="H305" i="1"/>
  <c r="F305" i="1"/>
  <c r="H304" i="1"/>
  <c r="F304" i="1"/>
  <c r="H303" i="1"/>
  <c r="F303" i="1"/>
  <c r="H302" i="1"/>
  <c r="F302" i="1"/>
  <c r="H301" i="1"/>
  <c r="F301" i="1"/>
  <c r="H300" i="1"/>
  <c r="F300" i="1"/>
  <c r="H299" i="1"/>
  <c r="F299" i="1"/>
  <c r="H298" i="1"/>
  <c r="F298" i="1"/>
  <c r="H297" i="1"/>
  <c r="F297" i="1"/>
  <c r="H296" i="1"/>
  <c r="F296" i="1"/>
  <c r="H295" i="1"/>
  <c r="F295" i="1"/>
  <c r="H294" i="1"/>
  <c r="F294" i="1"/>
  <c r="H293" i="1"/>
  <c r="F293" i="1"/>
  <c r="H292" i="1"/>
  <c r="F292" i="1"/>
  <c r="H291" i="1"/>
  <c r="F291" i="1"/>
  <c r="H290" i="1"/>
  <c r="F290" i="1"/>
  <c r="H288" i="1"/>
  <c r="F288" i="1"/>
  <c r="H287" i="1"/>
  <c r="F287" i="1"/>
  <c r="H286" i="1"/>
  <c r="F286" i="1"/>
  <c r="H285" i="1"/>
  <c r="F285" i="1"/>
  <c r="H284" i="1"/>
  <c r="F284" i="1"/>
  <c r="H283" i="1"/>
  <c r="F283" i="1"/>
  <c r="H282" i="1"/>
  <c r="F282" i="1"/>
  <c r="H281" i="1"/>
  <c r="F281" i="1"/>
  <c r="H280" i="1"/>
  <c r="F280" i="1"/>
  <c r="H279" i="1"/>
  <c r="F279" i="1"/>
  <c r="H278" i="1"/>
  <c r="F278" i="1"/>
  <c r="H277" i="1"/>
  <c r="F277" i="1"/>
  <c r="H276" i="1"/>
  <c r="F276" i="1"/>
  <c r="H275" i="1"/>
  <c r="F275" i="1"/>
  <c r="H274" i="1"/>
  <c r="F274" i="1"/>
  <c r="H273" i="1"/>
  <c r="F273" i="1"/>
  <c r="H272" i="1"/>
  <c r="F272" i="1"/>
  <c r="H269" i="1"/>
  <c r="F269" i="1"/>
  <c r="H268" i="1"/>
  <c r="F268" i="1"/>
  <c r="H267" i="1"/>
  <c r="F267" i="1"/>
  <c r="H266" i="1"/>
  <c r="F266" i="1"/>
  <c r="H265" i="1"/>
  <c r="F265" i="1"/>
  <c r="H264" i="1"/>
  <c r="F264" i="1"/>
  <c r="H263" i="1"/>
  <c r="F263" i="1"/>
  <c r="H262" i="1"/>
  <c r="F262" i="1"/>
  <c r="H261" i="1"/>
  <c r="F261" i="1"/>
  <c r="H260" i="1"/>
  <c r="F260" i="1"/>
  <c r="H259" i="1"/>
  <c r="F259" i="1"/>
  <c r="H258" i="1"/>
  <c r="F258" i="1"/>
  <c r="H257" i="1"/>
  <c r="F257" i="1"/>
  <c r="H256" i="1"/>
  <c r="F256" i="1"/>
  <c r="H255" i="1"/>
  <c r="F255" i="1"/>
  <c r="H254" i="1"/>
  <c r="F254" i="1"/>
  <c r="H253" i="1"/>
  <c r="F253" i="1"/>
  <c r="H252" i="1"/>
  <c r="F252" i="1"/>
  <c r="H250" i="1"/>
  <c r="F250" i="1"/>
  <c r="H249" i="1"/>
  <c r="F249" i="1"/>
  <c r="H248" i="1"/>
  <c r="F248" i="1"/>
  <c r="H247" i="1"/>
  <c r="F247" i="1"/>
  <c r="H246" i="1"/>
  <c r="F246" i="1"/>
  <c r="H245" i="1"/>
  <c r="F245" i="1"/>
  <c r="H244" i="1"/>
  <c r="F244" i="1"/>
  <c r="H243" i="1"/>
  <c r="F243" i="1"/>
  <c r="H242" i="1"/>
  <c r="F242" i="1"/>
  <c r="H241" i="1"/>
  <c r="F241" i="1"/>
  <c r="H240" i="1"/>
  <c r="F240" i="1"/>
  <c r="H239" i="1"/>
  <c r="F239" i="1"/>
  <c r="H238" i="1"/>
  <c r="F238" i="1"/>
  <c r="H237" i="1"/>
  <c r="F237" i="1"/>
  <c r="H236" i="1"/>
  <c r="F236" i="1"/>
  <c r="H235" i="1"/>
  <c r="F235" i="1"/>
  <c r="H234" i="1"/>
  <c r="F234" i="1"/>
  <c r="H233" i="1"/>
  <c r="F233" i="1"/>
  <c r="H231" i="1"/>
  <c r="F231" i="1"/>
  <c r="H230" i="1"/>
  <c r="F230" i="1"/>
  <c r="H229" i="1"/>
  <c r="F229" i="1"/>
  <c r="H228" i="1"/>
  <c r="F228" i="1"/>
  <c r="H227" i="1"/>
  <c r="F227" i="1"/>
  <c r="H226" i="1"/>
  <c r="F226" i="1"/>
  <c r="H225" i="1"/>
  <c r="F225" i="1"/>
  <c r="H224" i="1"/>
  <c r="F224" i="1"/>
  <c r="H223" i="1"/>
  <c r="F223" i="1"/>
  <c r="H222" i="1"/>
  <c r="F222" i="1"/>
  <c r="H221" i="1"/>
  <c r="F221" i="1"/>
  <c r="H220" i="1"/>
  <c r="F220" i="1"/>
  <c r="H219" i="1"/>
  <c r="F219" i="1"/>
  <c r="H218" i="1"/>
  <c r="F218" i="1"/>
  <c r="H217" i="1"/>
  <c r="F217" i="1"/>
  <c r="H216" i="1"/>
  <c r="F216" i="1"/>
  <c r="H215" i="1"/>
  <c r="F215" i="1"/>
  <c r="H214" i="1"/>
  <c r="F214" i="1"/>
  <c r="H212" i="1"/>
  <c r="F212" i="1"/>
  <c r="H211" i="1"/>
  <c r="F211" i="1"/>
  <c r="H210" i="1"/>
  <c r="F210" i="1"/>
  <c r="H209" i="1"/>
  <c r="F209" i="1"/>
  <c r="H208" i="1"/>
  <c r="F208" i="1"/>
  <c r="H207" i="1"/>
  <c r="F207" i="1"/>
  <c r="H206" i="1"/>
  <c r="F206" i="1"/>
  <c r="H205" i="1"/>
  <c r="F205" i="1"/>
  <c r="H204" i="1"/>
  <c r="F204" i="1"/>
  <c r="H203" i="1"/>
  <c r="F203" i="1"/>
  <c r="H202" i="1"/>
  <c r="F202" i="1"/>
  <c r="H201" i="1"/>
  <c r="F201" i="1"/>
  <c r="H200" i="1"/>
  <c r="F200" i="1"/>
  <c r="H199" i="1"/>
  <c r="F199" i="1"/>
  <c r="H198" i="1"/>
  <c r="F198" i="1"/>
  <c r="H197" i="1"/>
  <c r="F197" i="1"/>
  <c r="H196" i="1"/>
  <c r="F196" i="1"/>
  <c r="H195" i="1"/>
  <c r="F195" i="1"/>
  <c r="H193" i="1"/>
  <c r="F193" i="1"/>
  <c r="H192" i="1"/>
  <c r="F192" i="1"/>
  <c r="H191" i="1"/>
  <c r="F191" i="1"/>
  <c r="H190" i="1"/>
  <c r="F190" i="1"/>
  <c r="H189" i="1"/>
  <c r="F189" i="1"/>
  <c r="H188" i="1"/>
  <c r="F188" i="1"/>
  <c r="H187" i="1"/>
  <c r="F187" i="1"/>
  <c r="H186" i="1"/>
  <c r="F186" i="1"/>
  <c r="H185" i="1"/>
  <c r="F185" i="1"/>
  <c r="H184" i="1"/>
  <c r="F184" i="1"/>
  <c r="H183" i="1"/>
  <c r="F183" i="1"/>
  <c r="H182" i="1"/>
  <c r="F182" i="1"/>
  <c r="H181" i="1"/>
  <c r="F181" i="1"/>
  <c r="H180" i="1"/>
  <c r="F180" i="1"/>
  <c r="H179" i="1"/>
  <c r="F179" i="1"/>
  <c r="H178" i="1"/>
  <c r="F178" i="1"/>
  <c r="H177" i="1"/>
  <c r="F177" i="1"/>
  <c r="H176" i="1"/>
  <c r="F176" i="1"/>
  <c r="H174" i="1"/>
  <c r="F174" i="1"/>
  <c r="H173" i="1"/>
  <c r="F173" i="1"/>
  <c r="H172" i="1"/>
  <c r="F172" i="1"/>
  <c r="H171" i="1"/>
  <c r="F171" i="1"/>
  <c r="H170" i="1"/>
  <c r="F170" i="1"/>
  <c r="H169" i="1"/>
  <c r="F169" i="1"/>
  <c r="H168" i="1"/>
  <c r="F168" i="1"/>
  <c r="H167" i="1"/>
  <c r="F167" i="1"/>
  <c r="H166" i="1"/>
  <c r="F166" i="1"/>
  <c r="H165" i="1"/>
  <c r="F165" i="1"/>
  <c r="H164" i="1"/>
  <c r="F164" i="1"/>
  <c r="H163" i="1"/>
  <c r="F163" i="1"/>
  <c r="H162" i="1"/>
  <c r="F162" i="1"/>
  <c r="H161" i="1"/>
  <c r="F161" i="1"/>
  <c r="H160" i="1"/>
  <c r="F160" i="1"/>
  <c r="H159" i="1"/>
  <c r="F159" i="1"/>
  <c r="H158" i="1"/>
  <c r="F158" i="1"/>
  <c r="H157" i="1"/>
  <c r="F157" i="1"/>
  <c r="H154" i="1"/>
  <c r="F154" i="1"/>
  <c r="H153" i="1"/>
  <c r="F153" i="1"/>
  <c r="H152" i="1"/>
  <c r="F152" i="1"/>
  <c r="H151" i="1"/>
  <c r="F151" i="1"/>
  <c r="H149" i="1"/>
  <c r="F149" i="1"/>
  <c r="H148" i="1"/>
  <c r="F148" i="1"/>
  <c r="H147" i="1"/>
  <c r="F147" i="1"/>
  <c r="H146" i="1"/>
  <c r="F146" i="1"/>
  <c r="H145" i="1"/>
  <c r="F145" i="1"/>
  <c r="H144" i="1"/>
  <c r="F144" i="1"/>
  <c r="H143" i="1"/>
  <c r="F143" i="1"/>
  <c r="H142" i="1"/>
  <c r="F142" i="1"/>
  <c r="H141" i="1"/>
  <c r="F141" i="1"/>
  <c r="H140" i="1"/>
  <c r="F140" i="1"/>
  <c r="H139" i="1"/>
  <c r="F139" i="1"/>
  <c r="H138" i="1"/>
  <c r="F138" i="1"/>
  <c r="H136" i="1"/>
  <c r="F136" i="1"/>
  <c r="H135" i="1"/>
  <c r="F135" i="1"/>
  <c r="H134" i="1"/>
  <c r="F134" i="1"/>
  <c r="H133" i="1"/>
  <c r="F133" i="1"/>
  <c r="H132" i="1"/>
  <c r="F132" i="1"/>
  <c r="H131" i="1"/>
  <c r="F131" i="1"/>
  <c r="H130" i="1"/>
  <c r="F130" i="1"/>
  <c r="H129" i="1"/>
  <c r="F129" i="1"/>
  <c r="H128" i="1"/>
  <c r="F128" i="1"/>
  <c r="H127" i="1"/>
  <c r="F127" i="1"/>
  <c r="H126" i="1"/>
  <c r="F126" i="1"/>
  <c r="H125" i="1"/>
  <c r="F125" i="1"/>
  <c r="H123" i="1"/>
  <c r="F123" i="1"/>
  <c r="H122" i="1"/>
  <c r="F122" i="1"/>
  <c r="H121" i="1"/>
  <c r="F121" i="1"/>
  <c r="H120" i="1"/>
  <c r="F120" i="1"/>
  <c r="H119" i="1"/>
  <c r="F119" i="1"/>
  <c r="H118" i="1"/>
  <c r="F118" i="1"/>
  <c r="H117" i="1"/>
  <c r="F117" i="1"/>
  <c r="H116" i="1"/>
  <c r="F116" i="1"/>
  <c r="H115" i="1"/>
  <c r="F115" i="1"/>
  <c r="H114" i="1"/>
  <c r="F114" i="1"/>
  <c r="H113" i="1"/>
  <c r="F113" i="1"/>
  <c r="H112" i="1"/>
  <c r="F112" i="1"/>
  <c r="H109" i="1"/>
  <c r="F109" i="1"/>
  <c r="H108" i="1"/>
  <c r="F108" i="1"/>
  <c r="H107" i="1"/>
  <c r="F107" i="1"/>
  <c r="H106" i="1"/>
  <c r="F106" i="1"/>
  <c r="H105" i="1"/>
  <c r="F105" i="1"/>
  <c r="H104" i="1"/>
  <c r="F104" i="1"/>
  <c r="H103" i="1"/>
  <c r="F103" i="1"/>
  <c r="H102" i="1"/>
  <c r="F102" i="1"/>
  <c r="H101" i="1"/>
  <c r="F101" i="1"/>
  <c r="H100" i="1"/>
  <c r="F100" i="1"/>
  <c r="H99" i="1"/>
  <c r="F99" i="1"/>
  <c r="H98" i="1"/>
  <c r="F98" i="1"/>
  <c r="H96" i="1"/>
  <c r="F96" i="1"/>
  <c r="H95" i="1"/>
  <c r="F95" i="1"/>
  <c r="H94" i="1"/>
  <c r="F94" i="1"/>
  <c r="H93" i="1"/>
  <c r="F93" i="1"/>
  <c r="H92" i="1"/>
  <c r="F92" i="1"/>
  <c r="H91" i="1"/>
  <c r="F91" i="1"/>
  <c r="H90" i="1"/>
  <c r="F90" i="1"/>
  <c r="H89" i="1"/>
  <c r="F89" i="1"/>
  <c r="H88" i="1"/>
  <c r="F88" i="1"/>
  <c r="H87" i="1"/>
  <c r="F87" i="1"/>
  <c r="H85" i="1"/>
  <c r="F85" i="1"/>
  <c r="H84" i="1"/>
  <c r="F84" i="1"/>
  <c r="H83" i="1"/>
  <c r="F83" i="1"/>
  <c r="H82" i="1"/>
  <c r="F82" i="1"/>
  <c r="H81" i="1"/>
  <c r="F81" i="1"/>
  <c r="H80" i="1"/>
  <c r="F80" i="1"/>
  <c r="H79" i="1"/>
  <c r="F79" i="1"/>
  <c r="H78" i="1"/>
  <c r="F78" i="1"/>
  <c r="H77" i="1"/>
  <c r="F77" i="1"/>
  <c r="H75" i="1"/>
  <c r="F75" i="1"/>
  <c r="H74" i="1"/>
  <c r="F74" i="1"/>
  <c r="H73" i="1"/>
  <c r="F73" i="1"/>
  <c r="H72" i="1"/>
  <c r="F72" i="1"/>
  <c r="H71" i="1"/>
  <c r="F71" i="1"/>
  <c r="H70" i="1"/>
  <c r="F70" i="1"/>
  <c r="H69" i="1"/>
  <c r="F69" i="1"/>
  <c r="H68" i="1"/>
  <c r="F68" i="1"/>
  <c r="H67" i="1"/>
  <c r="F67" i="1"/>
  <c r="H65" i="1"/>
  <c r="F65" i="1"/>
  <c r="H64" i="1"/>
  <c r="F64" i="1"/>
  <c r="H63" i="1"/>
  <c r="F63" i="1"/>
  <c r="H60" i="1"/>
  <c r="H59" i="1"/>
  <c r="H58" i="1"/>
  <c r="H57" i="1"/>
  <c r="H56" i="1"/>
  <c r="H52" i="1"/>
  <c r="H51" i="1"/>
  <c r="H50" i="1"/>
  <c r="H49" i="1"/>
  <c r="H48" i="1"/>
  <c r="H45" i="1"/>
  <c r="F45" i="1"/>
  <c r="H44" i="1"/>
  <c r="F44" i="1"/>
  <c r="H43" i="1"/>
  <c r="F43" i="1"/>
  <c r="H42" i="1"/>
  <c r="F42" i="1"/>
  <c r="H41" i="1"/>
  <c r="F41" i="1"/>
  <c r="H40" i="1"/>
  <c r="F40" i="1"/>
  <c r="H39" i="1"/>
  <c r="F39" i="1"/>
  <c r="H38" i="1"/>
  <c r="F38" i="1"/>
  <c r="H37" i="1"/>
  <c r="F37" i="1"/>
  <c r="H36" i="1"/>
  <c r="F36" i="1"/>
  <c r="H35" i="1"/>
  <c r="F35" i="1"/>
  <c r="H34" i="1"/>
  <c r="F34" i="1"/>
  <c r="H32" i="1"/>
  <c r="H31" i="1"/>
  <c r="H30" i="1"/>
  <c r="H29" i="1"/>
  <c r="H26" i="1"/>
  <c r="H25" i="1"/>
  <c r="H24" i="1"/>
  <c r="H23" i="1"/>
  <c r="H18" i="1"/>
  <c r="H16" i="1"/>
</calcChain>
</file>

<file path=xl/sharedStrings.xml><?xml version="1.0" encoding="utf-8"?>
<sst xmlns="http://schemas.openxmlformats.org/spreadsheetml/2006/main" count="1389" uniqueCount="1287">
  <si>
    <t>Literacy</t>
  </si>
  <si>
    <t>P.O. #:</t>
  </si>
  <si>
    <t>Shipping Address:</t>
  </si>
  <si>
    <t>Billing Address (if different from shipping):</t>
  </si>
  <si>
    <t>School:</t>
  </si>
  <si>
    <t>School/District:</t>
  </si>
  <si>
    <t>Attn:</t>
  </si>
  <si>
    <t>Address:</t>
  </si>
  <si>
    <t>City/Prov:</t>
  </si>
  <si>
    <t>Postal Code:</t>
  </si>
  <si>
    <t>Phone:</t>
  </si>
  <si>
    <t>LITERACY</t>
  </si>
  <si>
    <t>ISBN</t>
  </si>
  <si>
    <t>Net Price</t>
  </si>
  <si>
    <t>Discount</t>
  </si>
  <si>
    <t>Special Price</t>
  </si>
  <si>
    <t>QTY</t>
  </si>
  <si>
    <t>TOTAL</t>
  </si>
  <si>
    <t xml:space="preserve">Literacy: Celebrate Canada (Also available in French--Vivre au Canada) </t>
  </si>
  <si>
    <t>Teacher Guides</t>
  </si>
  <si>
    <t>Celebrate Canada 1: Teacher Guide</t>
  </si>
  <si>
    <t>Celebrate Canada 2: Teacher Guide</t>
  </si>
  <si>
    <t>Celebrate Canada 3: Teacher Guide</t>
  </si>
  <si>
    <t>Woof! Our Canadian Dogs</t>
  </si>
  <si>
    <t>It's Puzzling!</t>
  </si>
  <si>
    <t>Prairie Seasons</t>
  </si>
  <si>
    <t>Polar Bears</t>
  </si>
  <si>
    <t>Lighthouses</t>
  </si>
  <si>
    <t>Where Am I?</t>
  </si>
  <si>
    <t>Dinosaur Country</t>
  </si>
  <si>
    <t>When the Tide Is Out</t>
  </si>
  <si>
    <t>Canada Day from Coast to Coast</t>
  </si>
  <si>
    <t>Yum!</t>
  </si>
  <si>
    <t>Faceoff</t>
  </si>
  <si>
    <t>It’s Big!</t>
  </si>
  <si>
    <t>Bush Pilots</t>
  </si>
  <si>
    <t>Welcome to Ha Ha Bay</t>
  </si>
  <si>
    <t>It’s a Record!</t>
  </si>
  <si>
    <t>Bats and Bikes</t>
  </si>
  <si>
    <t>Canoes</t>
  </si>
  <si>
    <t>Cliffhanger: Climbing in the Rockies</t>
  </si>
  <si>
    <t>The Night Sky</t>
  </si>
  <si>
    <t>What Bird Is That?</t>
  </si>
  <si>
    <t>Visiting Ottawa</t>
  </si>
  <si>
    <t>On the Money</t>
  </si>
  <si>
    <t>Massive: The Niagara Falls</t>
  </si>
  <si>
    <t>The Calgary Stampede</t>
  </si>
  <si>
    <t>That's Me</t>
  </si>
  <si>
    <t>Sails Shared Reading - Kindergarten Big Books</t>
  </si>
  <si>
    <t>Alligator Alley</t>
  </si>
  <si>
    <t>Bertha and the Beeman</t>
  </si>
  <si>
    <t>Beware of the Cat</t>
  </si>
  <si>
    <t>Billy McBrown</t>
  </si>
  <si>
    <t>Brave Mouse</t>
  </si>
  <si>
    <t>Crumpet, the Cat</t>
  </si>
  <si>
    <t>Eggs, Eggs, Eggs</t>
  </si>
  <si>
    <t>The Fun Bus</t>
  </si>
  <si>
    <t>Hullabaloo at the Zoo</t>
  </si>
  <si>
    <t>Mrs.O’Malley in Alligator Alley</t>
  </si>
  <si>
    <t>The Robber Fox</t>
  </si>
  <si>
    <t>A Rumble and a Grumble</t>
  </si>
  <si>
    <t>Sails Shared Reading - Grade 1 Big Books</t>
  </si>
  <si>
    <t>Alley Cats</t>
  </si>
  <si>
    <t>Barney Malloon’s Balloon</t>
  </si>
  <si>
    <t>Captain Quake and Boss Bird</t>
  </si>
  <si>
    <t>Chicken Food</t>
  </si>
  <si>
    <t>The Feast</t>
  </si>
  <si>
    <t>Food Fit for a King</t>
  </si>
  <si>
    <t>The Giant of Ginger Hill</t>
  </si>
  <si>
    <t>Mr. McDoodle and His Scooter</t>
  </si>
  <si>
    <t>No Queen Today!</t>
  </si>
  <si>
    <t>A Party for the Alley Cats</t>
  </si>
  <si>
    <t>The Spy Meeting</t>
  </si>
  <si>
    <t>A Surprise for Mrs. O’Malley</t>
  </si>
  <si>
    <t>Sails Shared Reading - Grade 2 Big Books</t>
  </si>
  <si>
    <t>Bubble Trouble!</t>
  </si>
  <si>
    <t>Davy D.'s Dog</t>
  </si>
  <si>
    <t>Elephant is Stuck!</t>
  </si>
  <si>
    <t>The Giant's Ice Cream</t>
  </si>
  <si>
    <t>Grumpy Bear</t>
  </si>
  <si>
    <t>Hetty Hackett's Farm</t>
  </si>
  <si>
    <t>The King's Cake</t>
  </si>
  <si>
    <t>Lazy Duck</t>
  </si>
  <si>
    <t>Little Goat's Coat</t>
  </si>
  <si>
    <t>Monkey's Shoes</t>
  </si>
  <si>
    <t>Rabbit and Rooster's Ride</t>
  </si>
  <si>
    <t>The Swamp Eggs</t>
  </si>
  <si>
    <t>Sails Shared Reading - Grade 3 Big Books</t>
  </si>
  <si>
    <t>The Amazing Machine</t>
  </si>
  <si>
    <t>Fearless Phil</t>
  </si>
  <si>
    <t>Granny Groggin</t>
  </si>
  <si>
    <t>The Mystery of Missing Big Wig</t>
  </si>
  <si>
    <t>Science Readers - Kindergarten</t>
  </si>
  <si>
    <t>Science Readers: Kindergarten Kit</t>
  </si>
  <si>
    <t>Science Readers: Kindergarten Add-on Pack</t>
  </si>
  <si>
    <t>Living!</t>
  </si>
  <si>
    <t>Baby Animals</t>
  </si>
  <si>
    <t>Seeds</t>
  </si>
  <si>
    <t>What Do Living Things Need?</t>
  </si>
  <si>
    <t>Growing Up</t>
  </si>
  <si>
    <t>I Spy</t>
  </si>
  <si>
    <t>Tell Me About It</t>
  </si>
  <si>
    <t>Solid or Liquid?</t>
  </si>
  <si>
    <t>Nature Made</t>
  </si>
  <si>
    <t>Here Comes the Sun</t>
  </si>
  <si>
    <t>What Is the Weather?</t>
  </si>
  <si>
    <t>Changing Weather</t>
  </si>
  <si>
    <t>On Land</t>
  </si>
  <si>
    <t>On Water</t>
  </si>
  <si>
    <t>Too Much Trash!</t>
  </si>
  <si>
    <t>Sort It!</t>
  </si>
  <si>
    <t>Science Readers - Grade 1</t>
  </si>
  <si>
    <t>Science Readers: Grade 1 Kit</t>
  </si>
  <si>
    <t>Science Readers: Grade 1 Add-on Pack</t>
  </si>
  <si>
    <t>What Makes a Plant?</t>
  </si>
  <si>
    <t>Inside a Plant</t>
  </si>
  <si>
    <t>Raising Babies: What Animal Parents Do</t>
  </si>
  <si>
    <t>Growth and Change</t>
  </si>
  <si>
    <t>All in the Family</t>
  </si>
  <si>
    <t>How Sound Moves</t>
  </si>
  <si>
    <t>Message Received!</t>
  </si>
  <si>
    <t>Light Makes a Rainbow</t>
  </si>
  <si>
    <t>Shadows</t>
  </si>
  <si>
    <t>How Heat Moves</t>
  </si>
  <si>
    <t>The Seasons</t>
  </si>
  <si>
    <t>Our Sun</t>
  </si>
  <si>
    <t>Earth and Moon</t>
  </si>
  <si>
    <t>Looking Up!</t>
  </si>
  <si>
    <t>We Recycle</t>
  </si>
  <si>
    <t>Science Detectives</t>
  </si>
  <si>
    <t>Science Readers - Grade 2</t>
  </si>
  <si>
    <t>Science Readers: Grade 2 Kit</t>
  </si>
  <si>
    <t>Science Readers: Grade 2 Add-on Pack</t>
  </si>
  <si>
    <t>Pollination</t>
  </si>
  <si>
    <t>Interdependence of Living Things</t>
  </si>
  <si>
    <t>Ecosystems</t>
  </si>
  <si>
    <t>Habitats</t>
  </si>
  <si>
    <t>Environment: A World of Change</t>
  </si>
  <si>
    <t>The Nature of Matter</t>
  </si>
  <si>
    <t>Forces</t>
  </si>
  <si>
    <t>Energy</t>
  </si>
  <si>
    <t>Friction</t>
  </si>
  <si>
    <t>Motion</t>
  </si>
  <si>
    <t>Landforms</t>
  </si>
  <si>
    <t>Water Bodies</t>
  </si>
  <si>
    <t>Rocks and Minerals</t>
  </si>
  <si>
    <t>Weathering and Erosion</t>
  </si>
  <si>
    <t>Water Cycle</t>
  </si>
  <si>
    <t>Analyze It!</t>
  </si>
  <si>
    <t>Science Readers - Grade 3</t>
  </si>
  <si>
    <t>Science Readers: Grade 3 Kit</t>
  </si>
  <si>
    <t>Science Readers: Grade 3 Add-on Pack</t>
  </si>
  <si>
    <t>Life Cycles</t>
  </si>
  <si>
    <t>Food Webs</t>
  </si>
  <si>
    <t>Traits for Survival</t>
  </si>
  <si>
    <t>Photosynthesis</t>
  </si>
  <si>
    <t>The Right Environment</t>
  </si>
  <si>
    <t>Changing Matter</t>
  </si>
  <si>
    <t>Energy in Action</t>
  </si>
  <si>
    <t>Gravity</t>
  </si>
  <si>
    <t>Electromagnetism</t>
  </si>
  <si>
    <t>Balanced and Unbalanced Forces</t>
  </si>
  <si>
    <t>Extreme Weather</t>
  </si>
  <si>
    <t>Tracking the Weather</t>
  </si>
  <si>
    <t>Climate</t>
  </si>
  <si>
    <t>People and the Planet</t>
  </si>
  <si>
    <t>Earth’s Moon</t>
  </si>
  <si>
    <t>Predict It!</t>
  </si>
  <si>
    <t>Science Readers - Grade 4</t>
  </si>
  <si>
    <t>Science Readers: Grade 4 Kit</t>
  </si>
  <si>
    <t>Science Readers: Grade 4 Add-on Pack</t>
  </si>
  <si>
    <t>Plant Reproduction</t>
  </si>
  <si>
    <t>Producers and Consumers</t>
  </si>
  <si>
    <t>Animal Senses</t>
  </si>
  <si>
    <t>Adaptations</t>
  </si>
  <si>
    <t>The Nutrient Cycle</t>
  </si>
  <si>
    <t>Electricity</t>
  </si>
  <si>
    <t>Circuits</t>
  </si>
  <si>
    <t>Transferring Energy</t>
  </si>
  <si>
    <t>Sound Waves and Communication</t>
  </si>
  <si>
    <t>Light and Its Effects</t>
  </si>
  <si>
    <t>Earth’s Cycles</t>
  </si>
  <si>
    <t>We Are Here</t>
  </si>
  <si>
    <t>The Rock Cycle</t>
  </si>
  <si>
    <t>Our Resources</t>
  </si>
  <si>
    <t>The Story of Fossil Fuels</t>
  </si>
  <si>
    <t>What a Scientist Sees</t>
  </si>
  <si>
    <t>Science Readers - Grade 5</t>
  </si>
  <si>
    <t>Science Readers: Grade 5 Add-on Pack</t>
  </si>
  <si>
    <t>Science Readers: Grade 5 Kit</t>
  </si>
  <si>
    <t>Life and the Flow of Energy</t>
  </si>
  <si>
    <t>Life and Non-Life in an Ecosystem</t>
  </si>
  <si>
    <t>Digestion and Using Food</t>
  </si>
  <si>
    <t>Cells</t>
  </si>
  <si>
    <t>DNA</t>
  </si>
  <si>
    <t>Composition of Matter</t>
  </si>
  <si>
    <t>Mixtures and Solutions</t>
  </si>
  <si>
    <t>Conservation of Mass</t>
  </si>
  <si>
    <t>Conservation of Energy</t>
  </si>
  <si>
    <t>Chemical Reactions</t>
  </si>
  <si>
    <t>The Four Spheres of Earth</t>
  </si>
  <si>
    <t>The Powerful Ocean</t>
  </si>
  <si>
    <t>The Milky Way: A River of Stars</t>
  </si>
  <si>
    <t>Stars</t>
  </si>
  <si>
    <t>Global Warming</t>
  </si>
  <si>
    <t>What the Evidence Shows</t>
  </si>
  <si>
    <t>Foundations Complete Kit</t>
  </si>
  <si>
    <t>Foundations Add-on Pack</t>
  </si>
  <si>
    <t>Pushes and Pulls</t>
  </si>
  <si>
    <t>What the Sun Can Do</t>
  </si>
  <si>
    <t>Grand Old Flag</t>
  </si>
  <si>
    <t>America's Eagle</t>
  </si>
  <si>
    <t>Mountain of Presidents</t>
  </si>
  <si>
    <t>Always Growing: Hair</t>
  </si>
  <si>
    <t>Always Growing: Fruit</t>
  </si>
  <si>
    <t>Always Growing: Skin</t>
  </si>
  <si>
    <t>Birds and Bugs</t>
  </si>
  <si>
    <t>How Many Toys?</t>
  </si>
  <si>
    <t>My Birthday Party</t>
  </si>
  <si>
    <t>Using Good Manners</t>
  </si>
  <si>
    <t>Rules at School</t>
  </si>
  <si>
    <t>Being a Good Citizen</t>
  </si>
  <si>
    <t>Foundations Plus Complete Kit</t>
  </si>
  <si>
    <t>Foundations Plus Add-on Pack</t>
  </si>
  <si>
    <t>Good Work: Plant Life</t>
  </si>
  <si>
    <t>Good Work: Our Earth</t>
  </si>
  <si>
    <t>Good Work: Simple Tools</t>
  </si>
  <si>
    <t>Use Math: Describe It</t>
  </si>
  <si>
    <t>Use Math: Compare It</t>
  </si>
  <si>
    <t>Use Math: Group It</t>
  </si>
  <si>
    <t>Workers at My School</t>
  </si>
  <si>
    <t>Workers in My City</t>
  </si>
  <si>
    <t>Workers Who Take Care of Me</t>
  </si>
  <si>
    <t>Marvelous Me: My Hands</t>
  </si>
  <si>
    <t>Marvelous Me: My Feet</t>
  </si>
  <si>
    <t>Marvelous Me: My Face</t>
  </si>
  <si>
    <t>Good for Me: Healthy Food</t>
  </si>
  <si>
    <t>Good for Me: Play and Exercise</t>
  </si>
  <si>
    <t>Good for Me: Love</t>
  </si>
  <si>
    <t>Emergent Complete Kit</t>
  </si>
  <si>
    <t>Emergent Add-on Pack</t>
  </si>
  <si>
    <t>Big and Little</t>
  </si>
  <si>
    <t>Colors</t>
  </si>
  <si>
    <t>Shapes</t>
  </si>
  <si>
    <t>This is Me</t>
  </si>
  <si>
    <t>I Can</t>
  </si>
  <si>
    <t>My Big Family</t>
  </si>
  <si>
    <t>On the Go</t>
  </si>
  <si>
    <t>Workers</t>
  </si>
  <si>
    <t>Places to Go</t>
  </si>
  <si>
    <t>Land</t>
  </si>
  <si>
    <t>Weather</t>
  </si>
  <si>
    <t>Water</t>
  </si>
  <si>
    <t>How Plants Grow</t>
  </si>
  <si>
    <t>Animal Eyes</t>
  </si>
  <si>
    <t>Animal Mothers and Babies</t>
  </si>
  <si>
    <t>Upper Emergent Complete Kit</t>
  </si>
  <si>
    <t>Upper Emergent Add-on Pack</t>
  </si>
  <si>
    <t>A Frog’s Life</t>
  </si>
  <si>
    <t>A Butterfly’s Life</t>
  </si>
  <si>
    <t>A Bee’s Life</t>
  </si>
  <si>
    <t>Things with Wings</t>
  </si>
  <si>
    <t>Sea Life</t>
  </si>
  <si>
    <t>Going Buggy!</t>
  </si>
  <si>
    <t>Make Papel Picado</t>
  </si>
  <si>
    <t>Make a Chinese New Year Dragon</t>
  </si>
  <si>
    <t>Make a Gingerbread Man</t>
  </si>
  <si>
    <t>Staying Healthy</t>
  </si>
  <si>
    <t>Keeping Fit with Sports</t>
  </si>
  <si>
    <t>Eating Right</t>
  </si>
  <si>
    <t>Homes Around the World</t>
  </si>
  <si>
    <t>Kids Around the World</t>
  </si>
  <si>
    <t>Places Around the World</t>
  </si>
  <si>
    <t>Early Fluent Complete Kit</t>
  </si>
  <si>
    <t>Early Fluent Add-on Pack</t>
  </si>
  <si>
    <t>A Visit to a Car Factory</t>
  </si>
  <si>
    <t>A Visit to a Farm</t>
  </si>
  <si>
    <t>A Visit to a Marine Base</t>
  </si>
  <si>
    <t>Next Stop: Mexico</t>
  </si>
  <si>
    <t>Next Stop: Canada</t>
  </si>
  <si>
    <t>Next Stop: The Caribbean</t>
  </si>
  <si>
    <t>Earthquakes!</t>
  </si>
  <si>
    <t>Tornadoes and Hurricanes!</t>
  </si>
  <si>
    <t>Volcanoes!</t>
  </si>
  <si>
    <t>Eagles Up Close</t>
  </si>
  <si>
    <t>Horses Up Close</t>
  </si>
  <si>
    <t>Snakes Up Close</t>
  </si>
  <si>
    <t>Craft It: Hand-Blown Glass</t>
  </si>
  <si>
    <t>Build It: Skyscrapers</t>
  </si>
  <si>
    <t>Make It: Chocolate</t>
  </si>
  <si>
    <t>Early Fluent Plus Complete Kit</t>
  </si>
  <si>
    <t>Early Fluent Plus Add-on Pack</t>
  </si>
  <si>
    <t>Step into the Forest</t>
  </si>
  <si>
    <t>Step into the Desert</t>
  </si>
  <si>
    <t>Step into the Rainforest</t>
  </si>
  <si>
    <t>Our Earth</t>
  </si>
  <si>
    <t>Outer Space</t>
  </si>
  <si>
    <t>The Solar System</t>
  </si>
  <si>
    <t>Look Inside: Your Brain</t>
  </si>
  <si>
    <t>Look Inside: Your Skeleton and Muscles</t>
  </si>
  <si>
    <t>Look Inside: Your Heart and Lungs</t>
  </si>
  <si>
    <t>Count Me In! School Carnival</t>
  </si>
  <si>
    <t>Count Me In! Soccer Tournament</t>
  </si>
  <si>
    <t>Count Me In! What's for Lunch?</t>
  </si>
  <si>
    <t>George Washington</t>
  </si>
  <si>
    <t>Martin Luther King Jr.</t>
  </si>
  <si>
    <t>Susan B. Anthony</t>
  </si>
  <si>
    <t>Fluent Complete Kit</t>
  </si>
  <si>
    <t>Fluent Add-on Pack</t>
  </si>
  <si>
    <t>A Day in the Life of a Cowhand</t>
  </si>
  <si>
    <t>A Day in the Life of a Ballet Dancer</t>
  </si>
  <si>
    <t>A Day in the Life of a Firefighter</t>
  </si>
  <si>
    <t>Markets Around the World</t>
  </si>
  <si>
    <t>Games Around the World</t>
  </si>
  <si>
    <t>School Around the World</t>
  </si>
  <si>
    <t>Take Off! All About Airplanes</t>
  </si>
  <si>
    <t>All Aboard! How Trains Work</t>
  </si>
  <si>
    <t>Zoom! How Cars Move</t>
  </si>
  <si>
    <t>Mammal Mania</t>
  </si>
  <si>
    <t>Slithering Reptiles and Amphibians</t>
  </si>
  <si>
    <t>Incredible Invertebrates</t>
  </si>
  <si>
    <t>Backstage Pass: Fashion</t>
  </si>
  <si>
    <t>Big Digs: Construction Site</t>
  </si>
  <si>
    <t>Sweet: Inside a Bakery</t>
  </si>
  <si>
    <t>Fluent Plus Complete Kit</t>
  </si>
  <si>
    <t>Fluent Plus Add-on Pack</t>
  </si>
  <si>
    <t>African Grasslands</t>
  </si>
  <si>
    <t>Amazon Rainforest</t>
  </si>
  <si>
    <t>Death Valley Desert</t>
  </si>
  <si>
    <t>Blast Off to Space Camp</t>
  </si>
  <si>
    <t>Space Exploration</t>
  </si>
  <si>
    <t>Living in Space</t>
  </si>
  <si>
    <t>The Five Senses</t>
  </si>
  <si>
    <t>The Digestive System</t>
  </si>
  <si>
    <t>The Human Life Cycle</t>
  </si>
  <si>
    <t>Batter Up! History of Baseball</t>
  </si>
  <si>
    <t>Hit It! History of Tools</t>
  </si>
  <si>
    <t>Buy It! History of Money</t>
  </si>
  <si>
    <t>Mohandas Gandhi</t>
  </si>
  <si>
    <t>Roberto Clemente</t>
  </si>
  <si>
    <t>Jane Goodall</t>
  </si>
  <si>
    <t>Advanced Complete Kit</t>
  </si>
  <si>
    <t>Advanced Add-on Pack</t>
  </si>
  <si>
    <t>Survival! Desert</t>
  </si>
  <si>
    <t>Survival! Ocean</t>
  </si>
  <si>
    <t>Survival! Jungle</t>
  </si>
  <si>
    <t>Bug Builders</t>
  </si>
  <si>
    <t>Animal Architects</t>
  </si>
  <si>
    <t>Wild Cities</t>
  </si>
  <si>
    <t>In the Game: An Athlete’s Life</t>
  </si>
  <si>
    <t>On the Scene: A CSI’s Life</t>
  </si>
  <si>
    <t>Behind the Canvas: An Artist’s Life</t>
  </si>
  <si>
    <t>Unsolved! Mysterious Events</t>
  </si>
  <si>
    <t>Unsolved! Mysterious Places</t>
  </si>
  <si>
    <t>Unsolved! History’s Mysteries</t>
  </si>
  <si>
    <t>Defying Gravity! Rock Climbing</t>
  </si>
  <si>
    <t>Hang Ten! Surfing</t>
  </si>
  <si>
    <t>Final Lap! Go-Kart Racing</t>
  </si>
  <si>
    <t>Advanced Plus Complete Kit</t>
  </si>
  <si>
    <t>Advanced Plus Add-on Pack</t>
  </si>
  <si>
    <t>Straight Talk: The Truth About Food</t>
  </si>
  <si>
    <t>Straight Talk: Smoking</t>
  </si>
  <si>
    <t>Straight Talk: Drugs and Alcohol</t>
  </si>
  <si>
    <t>Strange but True: Gross Anatomy</t>
  </si>
  <si>
    <t>Strange but True: Bizarre Animals</t>
  </si>
  <si>
    <t>Strange but True: Tiny Creatures</t>
  </si>
  <si>
    <t>Helen Keller: A New Vision</t>
  </si>
  <si>
    <t>Nelson Mandela: Leading the Way</t>
  </si>
  <si>
    <t>Anne Frank: A Light in the Dark</t>
  </si>
  <si>
    <t>Hand to Heart: Improving Communities</t>
  </si>
  <si>
    <t>Hand to Paw: Protecting Animals</t>
  </si>
  <si>
    <t>Hand to Earth: Saving the Environment</t>
  </si>
  <si>
    <t>Technology: Feats and Failures</t>
  </si>
  <si>
    <t>Physical: Feats and Failures</t>
  </si>
  <si>
    <t>Engineering: Feats and Failures</t>
  </si>
  <si>
    <t>Challenging Complete Kit</t>
  </si>
  <si>
    <t>Challenging Add-on Pack</t>
  </si>
  <si>
    <t>Demons of the Deep</t>
  </si>
  <si>
    <t>Danger in the Desert</t>
  </si>
  <si>
    <t>Terror in the Tropics</t>
  </si>
  <si>
    <t>20th Century: Race to the Moon</t>
  </si>
  <si>
    <t>21st Century: Mysteries of Deep Space</t>
  </si>
  <si>
    <t>22nd Century: Future of Space</t>
  </si>
  <si>
    <t>Bad Guys and Gals of the High Seas</t>
  </si>
  <si>
    <t>Bad Guys and Gals of the Wild West</t>
  </si>
  <si>
    <t>Bad Guys and Gals of the Ancient World</t>
  </si>
  <si>
    <t>All in a Day's Work: Police Officer</t>
  </si>
  <si>
    <t>All in a Day's Work: ER Doctor</t>
  </si>
  <si>
    <t>All in a Day's Work: Animator</t>
  </si>
  <si>
    <t>Making Money Grow</t>
  </si>
  <si>
    <t>Where Does Your Money Go?</t>
  </si>
  <si>
    <t>From Rags to Riches</t>
  </si>
  <si>
    <t>Challenging Plus Complete Kit</t>
  </si>
  <si>
    <t>Challenging Plus Add-on Pack</t>
  </si>
  <si>
    <t>Endangered Animals of the Sea</t>
  </si>
  <si>
    <t>Endangered Animals of the Desert</t>
  </si>
  <si>
    <t>Endangered Animals of the Jungle</t>
  </si>
  <si>
    <t>Vroom! Speed and Acceleration</t>
  </si>
  <si>
    <t>Pop! Air and Water Pressure</t>
  </si>
  <si>
    <t>Drag! Friction and Resistance</t>
  </si>
  <si>
    <t>Fearless! Stunt People</t>
  </si>
  <si>
    <t>Wild Work! Animal Trainers</t>
  </si>
  <si>
    <t>Dangerous Catch! Deep Sea Fishers</t>
  </si>
  <si>
    <t>Unforgettable Natural Disasters</t>
  </si>
  <si>
    <t>Unforgettable News Reports</t>
  </si>
  <si>
    <t>Unforgettable Catastrophes</t>
  </si>
  <si>
    <t>Breakthroughs in Technology</t>
  </si>
  <si>
    <t>Mighty Micros: Little Things, Big Results</t>
  </si>
  <si>
    <t>Action! Making Movies</t>
  </si>
  <si>
    <t>Adolescent 1 Complete Kit</t>
  </si>
  <si>
    <t>Adolescent 1 Add-on Pack</t>
  </si>
  <si>
    <t>History of Comic Books</t>
  </si>
  <si>
    <t>History of Monster Movies</t>
  </si>
  <si>
    <t>History of Video Games</t>
  </si>
  <si>
    <t>Struggle for Survival: Fire</t>
  </si>
  <si>
    <t>Struggle for Survival: Shelter</t>
  </si>
  <si>
    <t>Struggle for Survival: Water</t>
  </si>
  <si>
    <t>The Science of Magic</t>
  </si>
  <si>
    <t>The Science of Monsters</t>
  </si>
  <si>
    <t>The Science of Superpowers</t>
  </si>
  <si>
    <t>You Are There! Ancient China 305 BC</t>
  </si>
  <si>
    <t>You Are There! Ancient Egypt 1336 BC</t>
  </si>
  <si>
    <t>You Are There! Ancient Greece 432 BC</t>
  </si>
  <si>
    <t>Young Adult Literature: Dystopian Worlds</t>
  </si>
  <si>
    <t>Young Adult Literature: Magical Worlds</t>
  </si>
  <si>
    <t>Young Adult Literature: The Worlds Inside Us</t>
  </si>
  <si>
    <t>Adolescent 2 Complete Kit</t>
  </si>
  <si>
    <t>Adolescent 2 Add-on Pack</t>
  </si>
  <si>
    <t>FX! Computer-Generated Imagery</t>
  </si>
  <si>
    <t>FX! Lighting and Sound</t>
  </si>
  <si>
    <t>FX! Makeup and Costumes</t>
  </si>
  <si>
    <t>No Way! Amazing Acrobatics</t>
  </si>
  <si>
    <t>No Way! Jolting Jumps</t>
  </si>
  <si>
    <t>No Way! Spectacular Sports Stories</t>
  </si>
  <si>
    <t>STEM Careers: Enhancing Engineering</t>
  </si>
  <si>
    <t>STEM Careers: Metamorphosis of Medicine</t>
  </si>
  <si>
    <t>STEM Careers: Reinventing Robotics</t>
  </si>
  <si>
    <t>The World of Louisa May Alcott</t>
  </si>
  <si>
    <t>The World of Mark Twain</t>
  </si>
  <si>
    <t>The World of  William Shakespeare</t>
  </si>
  <si>
    <t>You Are There! London 1666</t>
  </si>
  <si>
    <t>You Are There! Pompeii 79</t>
  </si>
  <si>
    <t>You Are There! San Francisco 1906</t>
  </si>
  <si>
    <t>Taanishi Books - Metis Clothing: The Sash</t>
  </si>
  <si>
    <t xml:space="preserve">Time to Dance </t>
  </si>
  <si>
    <t xml:space="preserve">All about the Sash </t>
  </si>
  <si>
    <t>Taanishi Books - Metis Identity</t>
  </si>
  <si>
    <t xml:space="preserve">We Are Metis! </t>
  </si>
  <si>
    <t>Back to Batoche Days</t>
  </si>
  <si>
    <t xml:space="preserve">Batoche Cheerleader </t>
  </si>
  <si>
    <t>Taanishi Books - Metis Dance</t>
  </si>
  <si>
    <t xml:space="preserve">Dancing Shapes </t>
  </si>
  <si>
    <t xml:space="preserve">The Metis Dance Shapes </t>
  </si>
  <si>
    <t xml:space="preserve">The Metis Star Dance </t>
  </si>
  <si>
    <t>Taanishi Books - Metis Food</t>
  </si>
  <si>
    <t xml:space="preserve">Bang! Beigne! </t>
  </si>
  <si>
    <t xml:space="preserve">What do you Like on Your Beignes? </t>
  </si>
  <si>
    <t>Making Beignes with Kohkum</t>
  </si>
  <si>
    <t>Taanishi Books - Metis Beadwork</t>
  </si>
  <si>
    <t>Can You see Flowers?</t>
  </si>
  <si>
    <t xml:space="preserve">Maria Beads a Flower </t>
  </si>
  <si>
    <t>Yummy Yummy in My Tummy</t>
  </si>
  <si>
    <t xml:space="preserve">What’s for Lunch </t>
  </si>
  <si>
    <t>Rabooboo Stew For Lunch</t>
  </si>
  <si>
    <t>Taanishi Books - Metis Music: Fiddle</t>
  </si>
  <si>
    <t>Squeak Squawk</t>
  </si>
  <si>
    <t>Andy Learns to Fiddle</t>
  </si>
  <si>
    <t>The Fiddle Competition</t>
  </si>
  <si>
    <t>Taanishi Books - Metis Symbols &amp; Celebrations</t>
  </si>
  <si>
    <t xml:space="preserve">Where is the Metis Flag </t>
  </si>
  <si>
    <t xml:space="preserve">High in the Sky </t>
  </si>
  <si>
    <t>Taanishi Books - Metis Traditional Storytelling</t>
  </si>
  <si>
    <t xml:space="preserve">Do You Believe in Roogaroos? </t>
  </si>
  <si>
    <t xml:space="preserve">Where’s the Roogaroo? </t>
  </si>
  <si>
    <t>Is there a Roogaroo in You?</t>
  </si>
  <si>
    <t>Literacy: Well Aware</t>
  </si>
  <si>
    <t>Well Aware - Grade 4</t>
  </si>
  <si>
    <t>Well Aware 4 Teacher’s Resource</t>
  </si>
  <si>
    <t>Three Plays</t>
  </si>
  <si>
    <t>Get Real!</t>
  </si>
  <si>
    <t>Creepy Crawley</t>
  </si>
  <si>
    <t>Well Aware - Grade 5</t>
  </si>
  <si>
    <t>My Best Friend…Not!</t>
  </si>
  <si>
    <t>Sink or Swim</t>
  </si>
  <si>
    <t>Well Aware - Grade 6</t>
  </si>
  <si>
    <t>Todd on the Edge</t>
  </si>
  <si>
    <t>The Blue Raven</t>
  </si>
  <si>
    <t>Minding Nana</t>
  </si>
  <si>
    <t>Art Works</t>
  </si>
  <si>
    <t>Well Aware - Grade 7</t>
  </si>
  <si>
    <t>The Castaway Club</t>
  </si>
  <si>
    <t>Always Even</t>
  </si>
  <si>
    <t>The Only One</t>
  </si>
  <si>
    <t>Well Aware - Grade 8</t>
  </si>
  <si>
    <t>Well Aware 8 Teacher’s Resource</t>
  </si>
  <si>
    <t>Upside Down</t>
  </si>
  <si>
    <t>The Red Carnation</t>
  </si>
  <si>
    <t>Villainous</t>
  </si>
  <si>
    <t>Whistle</t>
  </si>
  <si>
    <t>Literacy: Units of Study</t>
  </si>
  <si>
    <t>Grade Level Boxes (without Trade Books)</t>
  </si>
  <si>
    <t>Stand-Alone Reading Units</t>
  </si>
  <si>
    <t>Stand-Alone Unit: Mystery, Grade 3</t>
  </si>
  <si>
    <t>Stand-Alone Unit: Mystery w/ Trade Pack, Grade 3</t>
  </si>
  <si>
    <t>Mystery Trade Pack, Grade 3</t>
  </si>
  <si>
    <t>Guide to the Reading Workshop</t>
  </si>
  <si>
    <t>Grade Bundle 6-8 with Trade Books</t>
  </si>
  <si>
    <t>Tapping the Power of Nonfiction w/ Trade Book Bundle</t>
  </si>
  <si>
    <t>A Deep Study of Character w/ Trade Book Bundle</t>
  </si>
  <si>
    <t>Social Issues Book Clubs w/ Trade Book Bundle</t>
  </si>
  <si>
    <t>Dystopian Book Clubs w/ Trade Book Bundle</t>
  </si>
  <si>
    <t>Historical Fiction Book Clubs w/ Trade Book Bundle</t>
  </si>
  <si>
    <t>Tapping the Power of Nonfiction Unit</t>
  </si>
  <si>
    <t>A Deep Study of Character Unit</t>
  </si>
  <si>
    <t>Dystopian Book Club Unit</t>
  </si>
  <si>
    <t>Social Issues Book Clubs Unit</t>
  </si>
  <si>
    <t>Historical Fiction Book Clubs Unit</t>
  </si>
  <si>
    <t>Stand-Alone Writing Units</t>
  </si>
  <si>
    <t>Guide to the Writing Workshop</t>
  </si>
  <si>
    <t>Units of Study in Writing Grade 6</t>
  </si>
  <si>
    <t>Units of Study in Writing Grade 7</t>
  </si>
  <si>
    <t>Units of Study in Writing Grade 8</t>
  </si>
  <si>
    <t>Up the Ladder: Accessing Gr 3–6 Writing Units of Study Bundle</t>
  </si>
  <si>
    <t>Fountas &amp; Pinnell Classroom</t>
  </si>
  <si>
    <t>Interactive Read-Aloud (each collection includes 120 titles and 120 books)</t>
  </si>
  <si>
    <t xml:space="preserve">Interactive Read-Aloud Collection (PreK) </t>
  </si>
  <si>
    <t xml:space="preserve">Interactive Read-Aloud Collection (Gr. K) </t>
  </si>
  <si>
    <t xml:space="preserve">Interactive Read-Aloud Collection (Gr. 1) </t>
  </si>
  <si>
    <t>Interactive Read-Aloud Collection (Gr. 2)</t>
  </si>
  <si>
    <t>Interactive Read-Aloud Collection (Gr. 3)</t>
  </si>
  <si>
    <t>Book Clubs</t>
  </si>
  <si>
    <t>Reading Minilessons</t>
  </si>
  <si>
    <t>Phonics, Spelling, Word Study System</t>
  </si>
  <si>
    <t>Complete Levelled Literacy Intervention Systems</t>
  </si>
  <si>
    <t>Orange System, 2nd Edition - 110 books + Ready Resources</t>
  </si>
  <si>
    <t>Green System, 2nd Edition - 130 books + Ready Resources</t>
  </si>
  <si>
    <t>Blue System, 2nd Edition - 120 books + Ready Resources</t>
  </si>
  <si>
    <t>Red System  (Grade 3) -  144 Titles</t>
  </si>
  <si>
    <t>Gold System  (Grade 4) -  144 Titles</t>
  </si>
  <si>
    <t>Purple System (Grade 5) - 144 Titles</t>
  </si>
  <si>
    <t>Benchmark Assessment System</t>
  </si>
  <si>
    <t xml:space="preserve">*Taxes may vary depending on province. Order total above is for estimation purposes only. Final total will be calculated on  your invoice. </t>
  </si>
  <si>
    <t>**Please note, we no longer accept credit card payment information by email, fax or letter mail.</t>
  </si>
  <si>
    <t>Smithsonian STEAM Readers</t>
  </si>
  <si>
    <t>A Den for Bei Bei</t>
  </si>
  <si>
    <t>Learning About Sharks</t>
  </si>
  <si>
    <t>Building a Beaver Lodge</t>
  </si>
  <si>
    <t>Taking Food To Go</t>
  </si>
  <si>
    <t>Lighting the Night</t>
  </si>
  <si>
    <t>Staying Afloat</t>
  </si>
  <si>
    <t>Making Crayons</t>
  </si>
  <si>
    <t>What Toys Can Do</t>
  </si>
  <si>
    <t>Folding Paper</t>
  </si>
  <si>
    <t>Finding the Right Container</t>
  </si>
  <si>
    <t>Pulling Taffy</t>
  </si>
  <si>
    <t>Making More Doughnuts</t>
  </si>
  <si>
    <t>Playing with Wind</t>
  </si>
  <si>
    <t>Making Shade</t>
  </si>
  <si>
    <t>Garden Life</t>
  </si>
  <si>
    <t>Individual Titles: Grade 1</t>
  </si>
  <si>
    <t>Helping Injured Animals</t>
  </si>
  <si>
    <t>Helping Animals Learn</t>
  </si>
  <si>
    <t>Raising Silkworms</t>
  </si>
  <si>
    <t>Making Music</t>
  </si>
  <si>
    <t>Cooling Off</t>
  </si>
  <si>
    <t>Staying Warm</t>
  </si>
  <si>
    <t>The Art of Shadow Puppets</t>
  </si>
  <si>
    <t>Building Sandcastles</t>
  </si>
  <si>
    <t>Being Like Butterflies</t>
  </si>
  <si>
    <t>Building Lighthouses</t>
  </si>
  <si>
    <t>Making Water Safe</t>
  </si>
  <si>
    <t>Solving Problems at the Zoo</t>
  </si>
  <si>
    <t>Powered by the Sun</t>
  </si>
  <si>
    <t>Studying Snowflakes</t>
  </si>
  <si>
    <t>Seeing More Stars</t>
  </si>
  <si>
    <t>Individual Titles: Grade 2</t>
  </si>
  <si>
    <t>Hatching a Chick</t>
  </si>
  <si>
    <t>Bones on Display</t>
  </si>
  <si>
    <t>Creating a Habitat</t>
  </si>
  <si>
    <t>Piecing Art Together</t>
  </si>
  <si>
    <t>Making Maps</t>
  </si>
  <si>
    <t>Living in Sunlight Extremes</t>
  </si>
  <si>
    <t>The Science of Gems</t>
  </si>
  <si>
    <t>Creative Machines</t>
  </si>
  <si>
    <t>Safe Cycling</t>
  </si>
  <si>
    <t>Growing Plants in Space</t>
  </si>
  <si>
    <t>Cooking Innovations</t>
  </si>
  <si>
    <t xml:space="preserve">Staying Dry </t>
  </si>
  <si>
    <t>Dealing with Wildfires</t>
  </si>
  <si>
    <t xml:space="preserve">Protecting a Sinking City </t>
  </si>
  <si>
    <t>Mimicking Nature</t>
  </si>
  <si>
    <t>Individual Titles: Grade 3</t>
  </si>
  <si>
    <t>Raising Clouded Leopards</t>
  </si>
  <si>
    <t>Amphibian Rescue</t>
  </si>
  <si>
    <t>Restoring Muddy Creek</t>
  </si>
  <si>
    <t>Making a Mummy</t>
  </si>
  <si>
    <t>Navigating at Sea</t>
  </si>
  <si>
    <t>Saving Culture from Disaster</t>
  </si>
  <si>
    <t>Underwater Training</t>
  </si>
  <si>
    <t>Botanical Illustration</t>
  </si>
  <si>
    <t>The Wright Brothers</t>
  </si>
  <si>
    <t>Taking Photos from Space</t>
  </si>
  <si>
    <t>Helping People See</t>
  </si>
  <si>
    <t>From Grass to Bridge</t>
  </si>
  <si>
    <t>Predicting Earthquakes</t>
  </si>
  <si>
    <t>Mapping the Milky Way</t>
  </si>
  <si>
    <t>Blue Crab Comeback</t>
  </si>
  <si>
    <t>Individual Titles: Grade 4</t>
  </si>
  <si>
    <t>Designing Butterfly Exhibits</t>
  </si>
  <si>
    <t>Organic Farming</t>
  </si>
  <si>
    <t>Saving the Arctic</t>
  </si>
  <si>
    <t>Powered by Steam</t>
  </si>
  <si>
    <t>The Culture of Calendars</t>
  </si>
  <si>
    <t>Conserving an Aircraft</t>
  </si>
  <si>
    <t>Rebuilding the Body</t>
  </si>
  <si>
    <t>Making Movies in Technicolor</t>
  </si>
  <si>
    <t>Selling More Snacks</t>
  </si>
  <si>
    <t>The Evolution of Space Suits</t>
  </si>
  <si>
    <t>Designing a Shuttle</t>
  </si>
  <si>
    <t>Electric Vehicles</t>
  </si>
  <si>
    <t>Exploring Volcanic Activity</t>
  </si>
  <si>
    <t>Tracking a Storm</t>
  </si>
  <si>
    <t>The Science of Waves and Surfboards</t>
  </si>
  <si>
    <t>Individual Titles: Grade 5</t>
  </si>
  <si>
    <t>Saving a Species</t>
  </si>
  <si>
    <t>Life in a Cube</t>
  </si>
  <si>
    <t>Saving Migratory Birds</t>
  </si>
  <si>
    <t>Digging Up Dinosaurs</t>
  </si>
  <si>
    <t>Inka Terraces</t>
  </si>
  <si>
    <t>Designing National Parks</t>
  </si>
  <si>
    <t>Living and Working in Space</t>
  </si>
  <si>
    <t>Making Music with Magnets</t>
  </si>
  <si>
    <t>Color-Changing Cephalopods</t>
  </si>
  <si>
    <t>Thomas Edison: Lighting a Revolution</t>
  </si>
  <si>
    <t>The Science of Glass</t>
  </si>
  <si>
    <t>The Art and Science of Skateboarding</t>
  </si>
  <si>
    <t>Guided by Stars</t>
  </si>
  <si>
    <t>Plant Invaders</t>
  </si>
  <si>
    <t>Making an Ocean Ecosystem</t>
  </si>
  <si>
    <t>Investigating Characterization: Author-Study Book Clubs w/ Trade Bundle</t>
  </si>
  <si>
    <t>Literary Nonfiction w/Trade Book Bundle</t>
  </si>
  <si>
    <t>Investigating Characterization: Author-Study Book Clubs</t>
  </si>
  <si>
    <t>Essential Research Skills for Teens</t>
  </si>
  <si>
    <t>Interactive Read-Aloud Collection (Gr. 4)</t>
  </si>
  <si>
    <t>Interactive Read-Aloud Collection (Gr. 5)</t>
  </si>
  <si>
    <t>Interactive Read-Aloud Collection (Gr. 6)</t>
  </si>
  <si>
    <t>Words That Sing: 50 Poetry Charts for Shared Reading (PreK)</t>
  </si>
  <si>
    <t>Words That Sing: 100 Poetry Charts for Shared Reading (Gr. K)</t>
  </si>
  <si>
    <t>Words That Sing: 100 Poetry Charts for Shared Reading (Gr. 1)</t>
  </si>
  <si>
    <t>Words That Sing: 100 Poetry Charts for Shared Reading (Gr. 2)</t>
  </si>
  <si>
    <t>Independent Reading Collection | Kindergarten</t>
  </si>
  <si>
    <t>Independent Reading Collection | Grade 1</t>
  </si>
  <si>
    <t>Independent Reading Collection | Grade 2</t>
  </si>
  <si>
    <t>Independent Reading Collection | Grade 3</t>
  </si>
  <si>
    <t>Independent Reading Collection | Grade 4</t>
  </si>
  <si>
    <t>Independent Reading Collection | Grade 5</t>
  </si>
  <si>
    <t>Independent Reading Collection | Grade 6</t>
  </si>
  <si>
    <t>Book Club Collection | Kindergarten</t>
  </si>
  <si>
    <t>Book Club Collection | Grade 1</t>
  </si>
  <si>
    <t>Book Club Collection | Grade 2</t>
  </si>
  <si>
    <t>Book Club Collection | Grade 3</t>
  </si>
  <si>
    <t>Book Club Collection | Grade 4</t>
  </si>
  <si>
    <t>Book Club Collection | Grade 5</t>
  </si>
  <si>
    <t>Book Club Collection | Grade 6</t>
  </si>
  <si>
    <t>The Reading Minilessons Book | Kindergarten</t>
  </si>
  <si>
    <t>The Reading Minilessons Book | Grade 1</t>
  </si>
  <si>
    <t>The Reading Minilessons Book | Grade 2</t>
  </si>
  <si>
    <t>The Reading Minilessons Book | Grade 3</t>
  </si>
  <si>
    <t>The Reading Minilessons Book | Grade 4</t>
  </si>
  <si>
    <t>The Reading Minilessons Book | Grade 5</t>
  </si>
  <si>
    <t>The Reading Minilessons Book | Grade 6</t>
  </si>
  <si>
    <t>Phonics, Spelling and Word Study System | Kindergarten</t>
  </si>
  <si>
    <t>Phonics, Spelling and Word Study System | Grade 1</t>
  </si>
  <si>
    <t>Phonics, Spelling and Word Study System | Grade 2</t>
  </si>
  <si>
    <t>Word Study System: Phonics, Spelling and Vocabulary | Grade 3</t>
  </si>
  <si>
    <t>Word Study System: Phonics, Spelling and Vocabulary | Grade 4</t>
  </si>
  <si>
    <t>9780325112244</t>
  </si>
  <si>
    <t>Guided Reading: Grade Collections (A comprehensive grade-level collection for your classroom)</t>
  </si>
  <si>
    <t>9780325060774</t>
  </si>
  <si>
    <t>9780325060798</t>
  </si>
  <si>
    <t>9780325060804</t>
  </si>
  <si>
    <t>9780325099552</t>
  </si>
  <si>
    <t>9780325133287</t>
  </si>
  <si>
    <t>Writing Minilessons</t>
  </si>
  <si>
    <t>Joyful Writing in PreK: Create. Imagine. Learn.</t>
  </si>
  <si>
    <t>The Writing Minilessons Book, Grade K</t>
  </si>
  <si>
    <t>The Writing Minilessons Book, Grade 1</t>
  </si>
  <si>
    <t>Word Study Lessons: Letters, Words, and How They Work | Grade 5</t>
  </si>
  <si>
    <t>Word Study Lessons: Letters, Words, and How They Work | Grade 6</t>
  </si>
  <si>
    <t>NA</t>
  </si>
  <si>
    <t>Order Sub Total</t>
  </si>
  <si>
    <t>G.S.T.  (5%)</t>
  </si>
  <si>
    <t>Shipping (7%)</t>
  </si>
  <si>
    <t>Estimated Final Total</t>
  </si>
  <si>
    <t>Minimum shipping charges apply, depending on your location. Prices subject to change.</t>
  </si>
  <si>
    <t>School Division ● Email: school_inquiries@pearsoned.com ● Tel: 1-800-361-6128 ● www.pearsoncanadaschool.com</t>
  </si>
  <si>
    <t>Bug Club Phonics Decodable Readers</t>
  </si>
  <si>
    <t>The Writing Minilessons Book, Grade 2</t>
  </si>
  <si>
    <t>The Writing Minilessons Book, Grade 3</t>
  </si>
  <si>
    <t>Professional Learning Services Implementation (Contact professionalservices@pearsoncanada.com for virtual and in person options)</t>
  </si>
  <si>
    <t>9780138195496</t>
  </si>
  <si>
    <t>9780138195519</t>
  </si>
  <si>
    <t>9780138195526</t>
  </si>
  <si>
    <t>9780138195557</t>
  </si>
  <si>
    <t>9780138195564</t>
  </si>
  <si>
    <t>9780138195601</t>
  </si>
  <si>
    <t>9780138195618</t>
  </si>
  <si>
    <t>9780138195625</t>
  </si>
  <si>
    <t>9780138195656</t>
  </si>
  <si>
    <t>9780138195670</t>
  </si>
  <si>
    <t>How Steelpan Came to Canada</t>
  </si>
  <si>
    <t>Our Families, Our Homes</t>
  </si>
  <si>
    <t>Around Kensington Market</t>
  </si>
  <si>
    <t>Brilliant Beadwork</t>
  </si>
  <si>
    <t>Welcome to Paldi: A Place for Everyone</t>
  </si>
  <si>
    <t>Canadian Hockey Stars</t>
  </si>
  <si>
    <t>Amazing Jobs in STEAM</t>
  </si>
  <si>
    <t>The Dream and Beyond: My Story</t>
  </si>
  <si>
    <t>YOU Can Make a Movie</t>
  </si>
  <si>
    <t>Muslims in Canada</t>
  </si>
  <si>
    <t>I'm from Nova Scotia: Exploring My Black Heritage</t>
  </si>
  <si>
    <t>A Tour of Chinatown</t>
  </si>
  <si>
    <t>Trailblazers in Canada</t>
  </si>
  <si>
    <t>9780137598007</t>
  </si>
  <si>
    <t>9780137658244</t>
  </si>
  <si>
    <t>9780137597918</t>
  </si>
  <si>
    <t>9780137597949</t>
  </si>
  <si>
    <t>9780137597925</t>
  </si>
  <si>
    <t>9780137606443</t>
  </si>
  <si>
    <t>9780137600397</t>
  </si>
  <si>
    <t>9780137597956</t>
  </si>
  <si>
    <t>9780137598014</t>
  </si>
  <si>
    <t>9780137598038</t>
  </si>
  <si>
    <t>9780137653454</t>
  </si>
  <si>
    <t>9780137597970</t>
  </si>
  <si>
    <t>BAS 1-Day Professional Development (virtual)</t>
  </si>
  <si>
    <t>LLI 1-Day Professional Development (virtual)</t>
  </si>
  <si>
    <t>LLI 2-Day Professional Development (virtual)</t>
  </si>
  <si>
    <t>LLI 3-Day Professional Development (virtual)</t>
  </si>
  <si>
    <t>BAS 1-Day Professional Development (in-person)</t>
  </si>
  <si>
    <t>LLI 1-Day Professional Development (in-person)</t>
  </si>
  <si>
    <t>LLI 2-Day Professional Development (in-person)</t>
  </si>
  <si>
    <t>LLI 3-Day Professional Development (in-person)</t>
  </si>
  <si>
    <t>Grade</t>
  </si>
  <si>
    <t>K-2</t>
  </si>
  <si>
    <t>K</t>
  </si>
  <si>
    <t>K-1</t>
  </si>
  <si>
    <t>1-2</t>
  </si>
  <si>
    <t>Spark Reading Digital Library</t>
  </si>
  <si>
    <t>Spark 1-year Classroom Subscription (per teacher)</t>
  </si>
  <si>
    <t>Literacy: Taanishi Books - Grade K-2</t>
  </si>
  <si>
    <t>Smithsonian Readers Grade K: Complete Kit</t>
  </si>
  <si>
    <t>Smithsonian Readers Grade 1: Complete Kit</t>
  </si>
  <si>
    <t>Smithsonian Readers Grade 2: Complete Kit</t>
  </si>
  <si>
    <t>Smithsonian Readers Grade 3: Complete Kit</t>
  </si>
  <si>
    <t>Smithsonian Readers Grade 4: Complete Kit</t>
  </si>
  <si>
    <t>Smithsonian Readers Grade 5: Complete Kit</t>
  </si>
  <si>
    <t>Smithsonian Readers Grade K: Add-on Pack</t>
  </si>
  <si>
    <t>Smithsonian Readers Grade 1: Add-on Pack</t>
  </si>
  <si>
    <t>Smithsonian Readers Grade 2: Add-on Pack</t>
  </si>
  <si>
    <t>Smithsonian Readers Grade 3: Add-on Pack</t>
  </si>
  <si>
    <t>Smithsonian Readers Grade 4: Add-on Pack</t>
  </si>
  <si>
    <t>Smithsonian Readers Grade 5: Add-on Pack</t>
  </si>
  <si>
    <t>Individual Titles: Kindergarten</t>
  </si>
  <si>
    <t>9780325136219</t>
  </si>
  <si>
    <t>9780325136226</t>
  </si>
  <si>
    <t>Up the Ladder Reading; Fiction (Grades 3-6)</t>
  </si>
  <si>
    <t>Up the Ladder Reading; Nonfiction (Grades 4-6)</t>
  </si>
  <si>
    <t>Up the Ladder Reading</t>
  </si>
  <si>
    <t>A Guide to the Reading Workshop, Middle School Grades 6-8</t>
  </si>
  <si>
    <t>A Guide to the Writing Workshop, Primary Grades K-2</t>
  </si>
  <si>
    <t>A Guide to the Writing Workshop, Middle School Grades 6-8</t>
  </si>
  <si>
    <t>A Guide to the Writing Workshop, Intermediate Grades 3-5</t>
  </si>
  <si>
    <t xml:space="preserve">The Writing Minilessons Book, Grade 4 </t>
  </si>
  <si>
    <t>Ready Resources, Grade K</t>
  </si>
  <si>
    <t>Ready Resources, Grade 1</t>
  </si>
  <si>
    <t>Ready Resources, Grade 2</t>
  </si>
  <si>
    <t>Ready Resources, Grade 3</t>
  </si>
  <si>
    <t>Shared Reading Grade PreK Add on Pack (1 copy of each 30 small books)</t>
  </si>
  <si>
    <t>Shared Reading Grade K Add on Pack (1 copy of each 65 small books)</t>
  </si>
  <si>
    <t>Shared Reading Grade 1 Add on Pack (1 copy of each 65 small books)</t>
  </si>
  <si>
    <t>Shared Reading Grade 2 Add on Pack (1 copy of each 30 small books)</t>
  </si>
  <si>
    <t>Shared Reading Grade 3 Add on Pack (1 copy of each 30 small books)</t>
  </si>
  <si>
    <t>Shared Reading Grade 4 Add on Pack (1 copy of each 30 small books)</t>
  </si>
  <si>
    <t>Graphic Novels, Grades 4-6, with Trade Pack</t>
  </si>
  <si>
    <t>Critical Literacy: Unlocking Contemporary Fiction w/ Trade Book</t>
  </si>
  <si>
    <t>Literary Nonfiction Unit</t>
  </si>
  <si>
    <t>Critical Literacy: Unlocking Contemporary Fiction Unit</t>
  </si>
  <si>
    <t>Literary Essay Trade Pack only, Grade 5</t>
  </si>
  <si>
    <t>Literary Essay: Opening Texts and Seeing More w/ Trade Pack bundle, Grade 5</t>
  </si>
  <si>
    <t>Literary Essay: Opening Texts and Seeing More unit, Grade 5</t>
  </si>
  <si>
    <t xml:space="preserve">The Writing Minilessons Book, Grade 5 </t>
  </si>
  <si>
    <t>Building Connections PreK-3</t>
  </si>
  <si>
    <t>Building Connections Grade PreK Classroom Pack</t>
  </si>
  <si>
    <t>Building Connections Grade K Classroom Pack</t>
  </si>
  <si>
    <t>Building Connections Grade 1 Classroom Pack</t>
  </si>
  <si>
    <t>Building Connections Grade 2 Classroom Pack</t>
  </si>
  <si>
    <t>Building Connections Grade 3 Classroom Pack</t>
  </si>
  <si>
    <t>Building Connections Grade PreK Add-on Pack</t>
  </si>
  <si>
    <t>Building Connections Grade K Add-on Pack</t>
  </si>
  <si>
    <t>Building Connections Grade 1 Add-on Pack</t>
  </si>
  <si>
    <t>Building Connections Grade 2 Add-on Pack</t>
  </si>
  <si>
    <t>Building Connections Grade 3 Add-on Pack</t>
  </si>
  <si>
    <t>Bug Club Morphology Kit A</t>
  </si>
  <si>
    <t xml:space="preserve">Bug Club Morphology Kit B </t>
  </si>
  <si>
    <t>Shared Reading Collection (PreK): 30 titles and 210 books (1st edition)</t>
  </si>
  <si>
    <t>Shared Reading Collection (Gr. 4): 30 titles and 210 books (1st edition)</t>
  </si>
  <si>
    <t>Shared Reading Collection (Gr. K): 65 titles and 455 books (2nd edition)</t>
  </si>
  <si>
    <t>Shared Reading Collection (Gr. 1): 65 titles and 455 books (2nd edition)</t>
  </si>
  <si>
    <t>Shared Reading Collection (Gr. 2): 30 titles and 210 books (2nd edition)</t>
  </si>
  <si>
    <t>Shared Reading Collection (Gr. 3): 30 titles and 210 books (2nd edition)</t>
  </si>
  <si>
    <t>The Writing Minilessons Book, Grade 6</t>
  </si>
  <si>
    <t>FPC-6 | Guided Reading | Full Release | Levels T-Z (150 titles, 900 books) (1st edition)</t>
  </si>
  <si>
    <t>FPC-5 | Guided Reading | Full Release | Levels Q-Z (170 titles, 1020 books) (1st edition)</t>
  </si>
  <si>
    <t>FPC-4 | Guided Reading | Full Release | Levels N-V (180 titles, 1080 books) (1st edition)</t>
  </si>
  <si>
    <t>FPC-K | Guided Reading | Full Release | Levels A-G (200 titles, 1200 books) (2nd edition)</t>
  </si>
  <si>
    <t>FPC-1 | Guided Reading | Full Release | Levels A-J (200 titles, 1200 books) (2nd edition)</t>
  </si>
  <si>
    <t>FPC-2 | Guided Reading | Full Release | Levels E-N (200 titles, 1200 books) (2nd edition)</t>
  </si>
  <si>
    <t>FPC-3 | Guided Reading | Full Release | Levels I-S (200 titles, 1200 books) (2nd edition)</t>
  </si>
  <si>
    <t>FPC Guided Reading, 2ed Instructional Upgrade Pack Gr K</t>
  </si>
  <si>
    <t>FPC Guided Reading, 2ed Instructional Upgrade Pack Gr 1</t>
  </si>
  <si>
    <t>FPC Guided Reading, 2ed Instructional Upgrade Pack Gr 2</t>
  </si>
  <si>
    <t>FPC Guided Reading, 2ed Instructional Upgrade Pack Gr 3</t>
  </si>
  <si>
    <t>United We Learn, Grades 2-3, Unit with Trade Pack Bundle</t>
  </si>
  <si>
    <t>Units of Study in Opinion/Argument, Information, &amp; Narrative Writing, Grades 6-8, 2nd Edition</t>
  </si>
  <si>
    <t>Units of Study Reading K-2, 3rd Edition</t>
  </si>
  <si>
    <t>Units of Study Reading K-2, 3rd edition - Read Aloud Bundles</t>
  </si>
  <si>
    <t>Units of Study Reading K-2, 3rd edition - Trade Book Pack</t>
  </si>
  <si>
    <t>Units of Study Reading, Grades 6-8, 2nd Edition</t>
  </si>
  <si>
    <t>Units of Study Writing K-2, 3rd Edition</t>
  </si>
  <si>
    <t>Units of Study Writing K-2, 3rd edition - Trade Book Pack</t>
  </si>
  <si>
    <t>Units of Study Writing, grades 3-5, 3rd Edition</t>
  </si>
  <si>
    <t>Trade Book Packs Only (PRINT)</t>
  </si>
  <si>
    <t>Bug Club Morphology Kit C</t>
  </si>
  <si>
    <t>Bug Club Morphology Complete Kit</t>
  </si>
  <si>
    <t>Bug Club Morphology Student Add-on Packs*</t>
  </si>
  <si>
    <t>Bug Club Morphology Kit A Student Add-on Pack</t>
  </si>
  <si>
    <t>Bug Club Morphology Kit B Student Add-on Pack</t>
  </si>
  <si>
    <t>Bug Club Morphology Kit C Student Add-on Pack</t>
  </si>
  <si>
    <t>N/A</t>
  </si>
  <si>
    <t>7-10</t>
  </si>
  <si>
    <t>1 Teacher Guide</t>
  </si>
  <si>
    <t>Companion Website (5 year access code that can be used on up to three devices at one time)</t>
  </si>
  <si>
    <t xml:space="preserve">Literacy Success Assessment Kit includes:                                </t>
  </si>
  <si>
    <t>Bug Club Morphology Kit D</t>
  </si>
  <si>
    <t>*The Bug Club Morphology Student Add-on Packs are meant for customers who have already purchased (or will purchase alongside) the corresponding complete morphology kit. The Student Add-on Packs are intended for use with the complete kit.</t>
  </si>
  <si>
    <t>Bug Club Morphology Kit D Student Add-on Pack</t>
  </si>
  <si>
    <t>SPANISH Units of Study in Reading Grade 1, 3rd ed Trade Book Pack</t>
  </si>
  <si>
    <t>SPANISH Units of Study in Reading Grade K, 3rd ed Trade Book Pack</t>
  </si>
  <si>
    <t>Units of Study in Reading Grade 2, 3rd ed Trade Book Pack</t>
  </si>
  <si>
    <t>Units of Study in Reading Grade 1, 3rd ed Trade Book Pack</t>
  </si>
  <si>
    <t>Units of Study in Reading Grade K, 3rd ed Trade Book Pack</t>
  </si>
  <si>
    <t>Units of Study Reading 2| Let's Gather Read-Aloud Bundle
Reading to and With Your Second Graders</t>
  </si>
  <si>
    <t>Units of Study Reading 1| Let's Gather Read-Aloud Bundle
Reading to and With Your First Graders</t>
  </si>
  <si>
    <t>Units of Study Reading K| Let's Gather Read-Aloud Bundle
Reading to and With Your Kindergartners</t>
  </si>
  <si>
    <t xml:space="preserve">Units of Study for Teaching Reading Grade 1, 3rd ed </t>
  </si>
  <si>
    <t>Units of Study for Teaching Reading Grade K, 3rd ed</t>
  </si>
  <si>
    <t>Units of Study for Teaching Reading Grade 2, 3rd ed</t>
  </si>
  <si>
    <t xml:space="preserve">Units of Study in Writing Grade K, 3rd ed </t>
  </si>
  <si>
    <t xml:space="preserve">Units of Study in Writing Grade 1, 3rd ed </t>
  </si>
  <si>
    <t>Units of Study in Writing Grade 2, 3rd ed</t>
  </si>
  <si>
    <t>Units of Study in Writing Grade K, 3rd ed Trade Book Pack</t>
  </si>
  <si>
    <t>Units of Study in Writing Grade 1, 3rd ed Trade Book Pack</t>
  </si>
  <si>
    <t>Units of Study in Writing Grade 2, 3rd ed Trade Book Pack</t>
  </si>
  <si>
    <t>SPANISH Units of Study in Writing Grade K, 3rd ed Trade Book Pack</t>
  </si>
  <si>
    <t>SPANISH Units of Study in Writing Grade 1, 3rd ed Trade Book Pack</t>
  </si>
  <si>
    <t>Bug Club Morphology Complete Kit Bundle A, B, C, and D</t>
  </si>
  <si>
    <t>Bug Club Morphology Student Add-on Pack Bundle A, B, C, and, D</t>
  </si>
  <si>
    <t>SPANISH Units of Study in Writing Grade 4, 3rd ed Trade Book Pack (6 titles)</t>
  </si>
  <si>
    <t>SPANISH Units of Study in Writing Grade 3, 3rd ed Trade Book Pack (6 titles)</t>
  </si>
  <si>
    <t>Units of Study in Writing Grade 5, 3rd ed Trade Book Pack (5 titles)</t>
  </si>
  <si>
    <t>Units of Study in Writing Grade 4, 3rd ed Trade Book Pack (6 titles)</t>
  </si>
  <si>
    <t>Units of Study in Writing Grade 3, 3rd ed Trade Book Pack (6 titles)</t>
  </si>
  <si>
    <t>Units of Study in Writing Grade 5, 3rd ed Core Set</t>
  </si>
  <si>
    <t>Units of Study in Writing Grade 4, 3rd ed Core Set</t>
  </si>
  <si>
    <t>Units of Study in Writing Grade 3, 3rd ed Core Set</t>
  </si>
  <si>
    <t>Units of Study in Writing Grade 3 Digital Teacher License, 3-Year subscription</t>
  </si>
  <si>
    <t>Units of Study in Writing Grade 3 Digital Teacher License, 2-Year subscription</t>
  </si>
  <si>
    <t>Units of Study in Writing Grade 3 Digital Teacher License, 1-Year subscription</t>
  </si>
  <si>
    <t>Units of Study in Writing Grade 4 Digital Teacher License, 3-Year subscription</t>
  </si>
  <si>
    <t>Units of Study in Writing Grade 4 Digital Teacher License, 2-Year subscription</t>
  </si>
  <si>
    <t>Units of Study in Writing Grade 4 Digital Teacher License, 1-Year subscription</t>
  </si>
  <si>
    <t>Units of Study in Writing Grade 5 Digital Teacher License, 3-Year subscription</t>
  </si>
  <si>
    <t>Units of Study in Writing Grade 5 Digital Teacher License, 2-Year subscription</t>
  </si>
  <si>
    <t>Units of Study in Writing Grade 5 Digital Teacher License, 1-Year subscription</t>
  </si>
  <si>
    <t>Focused Phonics Kindergarten Kit</t>
  </si>
  <si>
    <t>Focused Phonics Grade 1 Kit</t>
  </si>
  <si>
    <t>Focused Phonics Grade 2 Kit</t>
  </si>
  <si>
    <t>Focused Phonics Kindergarten: Add-on Pack</t>
  </si>
  <si>
    <t>Focused Phonics Grade 1: Add-on Pack</t>
  </si>
  <si>
    <t>Focused Phonics Grade 2: Add-on Pack</t>
  </si>
  <si>
    <t>Focused Phonics Kindergarten: Student Guided Practice Book</t>
  </si>
  <si>
    <t>Focused Phonics Grade 1: Student Guided Practice Book</t>
  </si>
  <si>
    <t>Focused Phonics Grade 2: Student Guided Practice Book</t>
  </si>
  <si>
    <t>Focused Phonics (Decodable Readers K-2)</t>
  </si>
  <si>
    <t>Moonlit Mountain Readers Classroom Set A (288 total books)</t>
  </si>
  <si>
    <t>Moonlit Mountain Readers Classroom Set B (252 total books)</t>
  </si>
  <si>
    <t>Moonlit Mountain Readers Single-Copy Set A (48 total books)</t>
  </si>
  <si>
    <t>Moonlit Mountain Readers Single-Copy Set B (42 total books)</t>
  </si>
  <si>
    <t>Life Science Kit (Grades 6-8)</t>
  </si>
  <si>
    <t>Physical Science Kit (Grades 6-8)</t>
  </si>
  <si>
    <t>Earth &amp; Space Science Kit (Grades 6-8)</t>
  </si>
  <si>
    <t>Each Library pack includes 8 STEAM readers and 8 STEAM text cards (1 copy each)</t>
  </si>
  <si>
    <t>Life Science Add-on Pack (Grades 6-8)</t>
  </si>
  <si>
    <t xml:space="preserve">Physical Science Add-on Pack (Grades 6-8) </t>
  </si>
  <si>
    <t>Earth &amp; Space Science Add-on Pack (Grades 6-8)</t>
  </si>
  <si>
    <t>Library Packs Grades 6-8</t>
  </si>
  <si>
    <t xml:space="preserve">Smithsonian STEAM Readers </t>
  </si>
  <si>
    <t xml:space="preserve">Predators and Prey </t>
  </si>
  <si>
    <t>Animal Health at the Zoo</t>
  </si>
  <si>
    <t>Yellowstone's Ecosystem</t>
  </si>
  <si>
    <t>Working with DNA and Genetics</t>
  </si>
  <si>
    <t>Meet the Megalodon</t>
  </si>
  <si>
    <t>What Happens in Your Body When…</t>
  </si>
  <si>
    <t>Amazing Tales of Plant Survival</t>
  </si>
  <si>
    <t>All About Photosynthesis</t>
  </si>
  <si>
    <t>Individual Life Science Titles: Grade 6-8</t>
  </si>
  <si>
    <t>Individual Physical Science Titles: Grade 6-8</t>
  </si>
  <si>
    <t>Sounds of the Universe</t>
  </si>
  <si>
    <t>Sonar and Submarine Technology</t>
  </si>
  <si>
    <t>All About Water</t>
  </si>
  <si>
    <t>Wildfires</t>
  </si>
  <si>
    <t>High-Speed Cars</t>
  </si>
  <si>
    <t>Energy Reactions in the Kitchen</t>
  </si>
  <si>
    <t>All About the Periodic Table</t>
  </si>
  <si>
    <t>Gravitational Interactions</t>
  </si>
  <si>
    <t>Individual Earth &amp; Space Science Titles: Grade 6-8</t>
  </si>
  <si>
    <t>All About Clouds</t>
  </si>
  <si>
    <t>Ocean Trenches and Deep-Sea Life</t>
  </si>
  <si>
    <t>All About Tropical Storms</t>
  </si>
  <si>
    <t>Human Effects on Earth</t>
  </si>
  <si>
    <t>The Extreme Universe</t>
  </si>
  <si>
    <t>How Earth Tells Us Its Age</t>
  </si>
  <si>
    <t>How to Become a Fossil</t>
  </si>
  <si>
    <t>Space Technology</t>
  </si>
  <si>
    <t>2026-2027 New School Order Form</t>
  </si>
  <si>
    <t>Take advantage of our Bundle offers! Buy all 4 and save 10%</t>
  </si>
  <si>
    <t>3</t>
  </si>
  <si>
    <t>4</t>
  </si>
  <si>
    <t>5</t>
  </si>
  <si>
    <t>6</t>
  </si>
  <si>
    <t>3-6</t>
  </si>
  <si>
    <r>
      <t xml:space="preserve">Phase 1 (Phonemic Awareness): Classroom Pack                                                                </t>
    </r>
    <r>
      <rPr>
        <sz val="8"/>
        <color theme="1"/>
        <rFont val="Plus Jakarta Sans"/>
      </rPr>
      <t>(24 books: 4 titles, 6 copies each)</t>
    </r>
  </si>
  <si>
    <r>
      <t xml:space="preserve">Phase 2 (Basic Phonemes Part 1): Classroom Pack                                                         </t>
    </r>
    <r>
      <rPr>
        <sz val="8"/>
        <color theme="1"/>
        <rFont val="Plus Jakarta Sans"/>
      </rPr>
      <t>(132 books: 22 titles, 6 copies each)</t>
    </r>
  </si>
  <si>
    <r>
      <t xml:space="preserve">Phase 3 (Basic Phonemes Part 2): Classroom Pack                                                             </t>
    </r>
    <r>
      <rPr>
        <sz val="8"/>
        <color theme="1"/>
        <rFont val="Plus Jakarta Sans"/>
      </rPr>
      <t>(210 books: 35 titles, 6 copies each)</t>
    </r>
  </si>
  <si>
    <r>
      <t xml:space="preserve">Phase 4 (Consolidation): Classroom Pack                                                                        </t>
    </r>
    <r>
      <rPr>
        <sz val="8"/>
        <color theme="1"/>
        <rFont val="Plus Jakarta Sans"/>
      </rPr>
      <t>(144 books: 24 titles, 6 copies each)</t>
    </r>
  </si>
  <si>
    <r>
      <t xml:space="preserve">Phase 5 (Alternate Spellings): Classroom Pack                                                                </t>
    </r>
    <r>
      <rPr>
        <sz val="8"/>
        <color theme="1"/>
        <rFont val="Plus Jakarta Sans"/>
      </rPr>
      <t>(276 books: 46 titles, 6 copies each)</t>
    </r>
  </si>
  <si>
    <r>
      <t xml:space="preserve">BCP Complete Series: Add-on Pack
</t>
    </r>
    <r>
      <rPr>
        <sz val="8"/>
        <color theme="1"/>
        <rFont val="Plus Jakarta Sans"/>
      </rPr>
      <t>(131 books: 131 titles, 1 copy each)</t>
    </r>
  </si>
  <si>
    <r>
      <t xml:space="preserve">Phase 1 (Phonemic Awareness): Add-on Pack                                                                   </t>
    </r>
    <r>
      <rPr>
        <sz val="8"/>
        <color theme="1"/>
        <rFont val="Plus Jakarta Sans"/>
      </rPr>
      <t>(4 books: 4 titles, 1 copy each)</t>
    </r>
  </si>
  <si>
    <r>
      <t xml:space="preserve">Phase 2 (Basic Phonemes Part 1): Add-on Pack                                                                 </t>
    </r>
    <r>
      <rPr>
        <sz val="8"/>
        <color theme="1"/>
        <rFont val="Plus Jakarta Sans"/>
      </rPr>
      <t>(22 books: 22 titles, 1 copy each)</t>
    </r>
  </si>
  <si>
    <r>
      <t xml:space="preserve">Phase 3 (Basic Phonemes Part 2): Add-on Pack                                                                  </t>
    </r>
    <r>
      <rPr>
        <sz val="8"/>
        <color theme="1"/>
        <rFont val="Plus Jakarta Sans"/>
      </rPr>
      <t>(35 books: 35 titles, 1 copy each)</t>
    </r>
  </si>
  <si>
    <r>
      <t xml:space="preserve">Phase 4 (Consolidation): Add-on Pack                                                                                 </t>
    </r>
    <r>
      <rPr>
        <sz val="8"/>
        <color theme="1"/>
        <rFont val="Plus Jakarta Sans"/>
      </rPr>
      <t>(24 books: 24 titles, 1 copy each)</t>
    </r>
  </si>
  <si>
    <r>
      <t xml:space="preserve">Phase 5 (Alternate Spellings): Add-on Pack                                                                        </t>
    </r>
    <r>
      <rPr>
        <sz val="8"/>
        <color theme="1"/>
        <rFont val="Plus Jakarta Sans"/>
      </rPr>
      <t>(46 books: 46 titles, 1 copy each)</t>
    </r>
  </si>
  <si>
    <r>
      <t>16</t>
    </r>
    <r>
      <rPr>
        <vertAlign val="superscript"/>
        <sz val="9"/>
        <color rgb="FF000000"/>
        <rFont val="Plus Jakarta Sans"/>
      </rPr>
      <t>th</t>
    </r>
    <r>
      <rPr>
        <sz val="9"/>
        <color rgb="FF000000"/>
        <rFont val="Plus Jakarta Sans"/>
      </rPr>
      <t xml:space="preserve"> Century Superstar: Da Vinci</t>
    </r>
  </si>
  <si>
    <r>
      <t>18</t>
    </r>
    <r>
      <rPr>
        <vertAlign val="superscript"/>
        <sz val="9"/>
        <color rgb="FF000000"/>
        <rFont val="Plus Jakarta Sans"/>
      </rPr>
      <t>th</t>
    </r>
    <r>
      <rPr>
        <sz val="9"/>
        <color rgb="FF000000"/>
        <rFont val="Plus Jakarta Sans"/>
      </rPr>
      <t xml:space="preserve"> Century Superstar: Mozart</t>
    </r>
  </si>
  <si>
    <r>
      <t>20</t>
    </r>
    <r>
      <rPr>
        <vertAlign val="superscript"/>
        <sz val="9"/>
        <color rgb="FF000000"/>
        <rFont val="Plus Jakarta Sans"/>
      </rPr>
      <t>th</t>
    </r>
    <r>
      <rPr>
        <sz val="9"/>
        <color rgb="FF000000"/>
        <rFont val="Plus Jakarta Sans"/>
      </rPr>
      <t xml:space="preserve"> Century Superstar: Disney</t>
    </r>
  </si>
  <si>
    <r>
      <t>Let’s Make a M</t>
    </r>
    <r>
      <rPr>
        <b/>
        <sz val="9"/>
        <color rgb="FF000000"/>
        <rFont val="Plus Jakarta Sans"/>
      </rPr>
      <t>é</t>
    </r>
    <r>
      <rPr>
        <sz val="9"/>
        <color rgb="FF000000"/>
        <rFont val="Plus Jakarta Sans"/>
      </rPr>
      <t xml:space="preserve">tis Flag Pin </t>
    </r>
  </si>
  <si>
    <r>
      <rPr>
        <b/>
        <sz val="9"/>
        <color rgb="FF000000"/>
        <rFont val="Plus Jakarta Sans"/>
      </rPr>
      <t>Complete Kits</t>
    </r>
    <r>
      <rPr>
        <sz val="9"/>
        <color rgb="FF000000"/>
        <rFont val="Plus Jakarta Sans"/>
      </rPr>
      <t xml:space="preserve">
Each complete kit includes:
• 90 Books: 15 titles, 6 copies each
• Lessons that strengthen content-area literacy skills and provide activities that support hands-on, minds-on learning
• Management Guide
• Culminating Activities that challenges students to apply what they’ve learned about the engineering design process
• Digital Resources including Interactiv-eBooks, professional audio recordings, and student reproducibles</t>
    </r>
  </si>
  <si>
    <r>
      <rPr>
        <b/>
        <sz val="9"/>
        <color rgb="FF000000"/>
        <rFont val="Plus Jakarta Sans"/>
      </rPr>
      <t>Library Packs</t>
    </r>
    <r>
      <rPr>
        <sz val="9"/>
        <color rgb="FF000000"/>
        <rFont val="Plus Jakarta Sans"/>
      </rPr>
      <t xml:space="preserve">
Each Library pack includes one copy of each title for the grade.</t>
    </r>
  </si>
  <si>
    <r>
      <rPr>
        <b/>
        <sz val="9"/>
        <color rgb="FF000000"/>
        <rFont val="Plus Jakarta Sans"/>
      </rPr>
      <t>Complete Kits</t>
    </r>
    <r>
      <rPr>
        <sz val="9"/>
        <color rgb="FF000000"/>
        <rFont val="Plus Jakarta Sans"/>
      </rPr>
      <t xml:space="preserve">
Each complete kit includes:
• 8 STEAM readers (6 copies of each) with lesson plans
• 8 STEAM text cards (6 copies of each) with lesson plans
• 16 hands-on STEAM challenges that guide students through each step of the engineering design process
• Management Guide that covers best practices and other tools for teachers
• Access to digital resources including all kit components, student activity pages, and audiobooks</t>
    </r>
  </si>
  <si>
    <r>
      <rPr>
        <b/>
        <sz val="9"/>
        <rFont val="Plus Jakarta Sans"/>
      </rPr>
      <t>Jump Rope Readers Full Classroom Fiction Set A (Grades K-1)</t>
    </r>
    <r>
      <rPr>
        <sz val="9"/>
        <rFont val="Plus Jakarta Sans"/>
      </rPr>
      <t xml:space="preserve">
</t>
    </r>
    <r>
      <rPr>
        <i/>
        <sz val="9"/>
        <rFont val="Plus Jakarta Sans"/>
      </rPr>
      <t>Includes: 6 sets of 30 decodable readers, 6 Read-Aloud Books, Getting Started Guide, digital access to readers</t>
    </r>
  </si>
  <si>
    <r>
      <rPr>
        <b/>
        <sz val="9"/>
        <rFont val="Plus Jakarta Sans"/>
      </rPr>
      <t>Jump Rope Readers Full Classroom Fiction Set B (Grades 1-2)</t>
    </r>
    <r>
      <rPr>
        <sz val="9"/>
        <rFont val="Plus Jakarta Sans"/>
      </rPr>
      <t xml:space="preserve">
</t>
    </r>
    <r>
      <rPr>
        <i/>
        <sz val="9"/>
        <rFont val="Plus Jakarta Sans"/>
      </rPr>
      <t>6 sets of 36 decodable readers, Getting Started Guide, digital access to readers</t>
    </r>
  </si>
  <si>
    <r>
      <rPr>
        <b/>
        <sz val="9"/>
        <rFont val="Plus Jakarta Sans"/>
      </rPr>
      <t xml:space="preserve">Jump Rope Readers Classroom Non-Fiction Set B, (Gr 1-2) </t>
    </r>
    <r>
      <rPr>
        <sz val="9"/>
        <rFont val="Plus Jakarta Sans"/>
      </rPr>
      <t xml:space="preserve">
Includes: 6 series of 4 decodable readers x 6 copies each for a total of 144 little books, Getting Started Guide, digital access to readers</t>
    </r>
  </si>
  <si>
    <r>
      <t xml:space="preserve">Jump Rope Readers Nonfiction Set B: Box 1 (Grades 1-2)                                                                 </t>
    </r>
    <r>
      <rPr>
        <i/>
        <sz val="9"/>
        <rFont val="Plus Jakarta Sans"/>
      </rPr>
      <t>Includes: 3 series of 4 decodable readers x 6 copies each for a total of 72 little books, Getting Started Guide, digital access to readers</t>
    </r>
  </si>
  <si>
    <r>
      <t xml:space="preserve">Jump Rope Readers Nonfiction Set B: Box 2 (Grades 1-2)                                                                 </t>
    </r>
    <r>
      <rPr>
        <i/>
        <sz val="9"/>
        <rFont val="Plus Jakarta Sans"/>
      </rPr>
      <t>Includes: 3 series of 4 decodable readers x 6 copies each for a total of 72 little books, Getting Started Guide, digital access to readers</t>
    </r>
  </si>
  <si>
    <r>
      <t>SPANISH</t>
    </r>
    <r>
      <rPr>
        <b/>
        <sz val="9"/>
        <rFont val="Plus Jakarta Sans"/>
      </rPr>
      <t xml:space="preserve"> </t>
    </r>
    <r>
      <rPr>
        <sz val="9"/>
        <rFont val="Plus Jakarta Sans"/>
      </rPr>
      <t>Units of Study in Reading Grade 2, 3rd ed Trade Book Pack</t>
    </r>
  </si>
  <si>
    <r>
      <t>SPANISH</t>
    </r>
    <r>
      <rPr>
        <b/>
        <sz val="9"/>
        <rFont val="Plus Jakarta Sans"/>
      </rPr>
      <t xml:space="preserve"> </t>
    </r>
    <r>
      <rPr>
        <sz val="9"/>
        <rFont val="Plus Jakarta Sans"/>
      </rPr>
      <t>Units of Study in Writing Grade 2, 3rd ed Trade Book Pack</t>
    </r>
  </si>
  <si>
    <r>
      <t>SPANISH</t>
    </r>
    <r>
      <rPr>
        <b/>
        <sz val="9"/>
        <rFont val="Plus Jakarta Sans"/>
      </rPr>
      <t xml:space="preserve"> </t>
    </r>
    <r>
      <rPr>
        <sz val="9"/>
        <rFont val="Plus Jakarta Sans"/>
      </rPr>
      <t>Units of Study in Writing Grade 5, 3rd ed Trade Book Pack (5 titles)</t>
    </r>
  </si>
  <si>
    <r>
      <t xml:space="preserve">Shared Reading </t>
    </r>
    <r>
      <rPr>
        <sz val="9"/>
        <rFont val="Plus Jakarta Sans"/>
      </rPr>
      <t>(Collections include each title in Big Book format as well as six copies in little book format.)</t>
    </r>
  </si>
  <si>
    <r>
      <t>Independent Reading</t>
    </r>
    <r>
      <rPr>
        <sz val="9"/>
        <rFont val="Plus Jakarta Sans"/>
      </rPr>
      <t xml:space="preserve"> </t>
    </r>
  </si>
  <si>
    <r>
      <t>BAS 1 (Grades K-2) 3</t>
    </r>
    <r>
      <rPr>
        <vertAlign val="superscript"/>
        <sz val="9"/>
        <color rgb="FF000000"/>
        <rFont val="Plus Jakarta Sans"/>
      </rPr>
      <t>rd</t>
    </r>
    <r>
      <rPr>
        <sz val="9"/>
        <color rgb="FF000000"/>
        <rFont val="Plus Jakarta Sans"/>
      </rPr>
      <t xml:space="preserve"> Edition</t>
    </r>
  </si>
  <si>
    <r>
      <t>BAS 2 (Grades 3-8) 3</t>
    </r>
    <r>
      <rPr>
        <vertAlign val="superscript"/>
        <sz val="9"/>
        <color rgb="FF000000"/>
        <rFont val="Plus Jakarta Sans"/>
      </rPr>
      <t>rd</t>
    </r>
    <r>
      <rPr>
        <sz val="9"/>
        <color rgb="FF000000"/>
        <rFont val="Plus Jakarta Sans"/>
      </rPr>
      <t xml:space="preserve"> Edition</t>
    </r>
  </si>
  <si>
    <t xml:space="preserve">24 Student Cards (180 cards total)                                                                                                       2 Student Cards per grade 1-6 x 5 copies each = 60
4 Student Cards per grade 7-8 x 10 copies each = 80
2 Student Cards per grade 9-10 x 10 copies each = 40  </t>
  </si>
  <si>
    <r>
      <t xml:space="preserve">BCP Complete Series: Classroom Pack
</t>
    </r>
    <r>
      <rPr>
        <sz val="8"/>
        <color theme="1"/>
        <rFont val="Plus Jakarta Sans"/>
      </rPr>
      <t>(786 books: 131 titles, 6 copies each)</t>
    </r>
    <r>
      <rPr>
        <sz val="9"/>
        <color theme="1"/>
        <rFont val="Plus Jakarta Sans"/>
      </rPr>
      <t xml:space="preserve">                                                                                                    </t>
    </r>
    <r>
      <rPr>
        <sz val="8"/>
        <color theme="1"/>
        <rFont val="Plus Jakarta Sans"/>
      </rPr>
      <t>Each complete series classroom pack includes free digital 5-year access to the Bug Club Phonics decodable books for up to 9 teachers in 1 school. </t>
    </r>
  </si>
  <si>
    <t>The Complete Kit includes:                                                                                                                                                                                                                                                                                                                                                                                                                                                              Student Cards (18 Student Cards x 10 copies each = total of 180 cards)
Teacher’s Guide (1 copy)
Lesson Cards (19 lessons: one for each Student Card plus one for introducing the concepts of morphology)
Companion Website (5 year access code that can be used on up to three devices at one time)                                                                                                                                                                                 
Sturdy, spacious box to contain all of the above items</t>
  </si>
  <si>
    <t>The Student Add-on Pack includes:                                                                                                                                                                                                                                                                            
Student Cards (18 Student Cards x 10 copies each = total of 180 cards)
1 Introductory Lesson Card
Sturdy, spacious box to contain all of the above items</t>
  </si>
  <si>
    <t>Celebrate Canada - Individual Titles Grade 1</t>
  </si>
  <si>
    <t>Celebrate Canada - Individual Titles Grade 2</t>
  </si>
  <si>
    <t>Celebrate Canada - Individual Titles Grade 3</t>
  </si>
  <si>
    <t>Winter Wonderland</t>
  </si>
  <si>
    <t>St. John’s: Our Community by the Ocean</t>
  </si>
  <si>
    <t>Literacy: Fiction readers (2nd Edition)</t>
  </si>
  <si>
    <t>Fiction Readers - Fluent  - Grade 3</t>
  </si>
  <si>
    <t>Fiction Readers - Early Fluent Plus - Grade 2</t>
  </si>
  <si>
    <t>Fiction Readers - Early Fluent - Grade 2</t>
  </si>
  <si>
    <t>Fiction Readers - Upper Emergent - Grade 1</t>
  </si>
  <si>
    <t>Fiction Readers - Emergent - Grade 1</t>
  </si>
  <si>
    <t>Fiction Readers - Fluent Plus - Grade 3</t>
  </si>
  <si>
    <t>Literacy: Science Readers</t>
  </si>
  <si>
    <t>Literacy: Nonfiction Readers</t>
  </si>
  <si>
    <t>Nonfiction Readers - Foundations - Grade K</t>
  </si>
  <si>
    <t>Nonfiction Readers - Foundations Plus - Grade K</t>
  </si>
  <si>
    <t>Nonfiction Readers - Emergent - Grade 1</t>
  </si>
  <si>
    <t>Nonfiction Readers - Upper Emergent - Grade 1</t>
  </si>
  <si>
    <t>Nonfiction Readers - Early Fluent - Grade 2</t>
  </si>
  <si>
    <t>Nonfiction Readers - Early Fluent Plus - Grade 2</t>
  </si>
  <si>
    <t>Nonfiction Readers - Fluent - Grade 3</t>
  </si>
  <si>
    <t>Nonfiction Readers - Fluent Plus - Grade 3</t>
  </si>
  <si>
    <t>Nonfiction Readers - Advanced - Grade 4</t>
  </si>
  <si>
    <t>Nonfiction Readers - Advanced Plus - Grade 4</t>
  </si>
  <si>
    <t>Nonfiction Readers - Challenging - Grade 5</t>
  </si>
  <si>
    <t>Nonfiction Readers - Challenging Plus - Grade 5</t>
  </si>
  <si>
    <t>Nonfiction Readers - Adolescent 1 - Grade 6</t>
  </si>
  <si>
    <t>Nonfiction Readers - Adolescent 2 - Grade 7</t>
  </si>
  <si>
    <r>
      <t xml:space="preserve">Jump Rope Readers Fiction Set A: Box 1                                                                                  
</t>
    </r>
    <r>
      <rPr>
        <i/>
        <sz val="9"/>
        <rFont val="Plus Jakarta Sans"/>
      </rPr>
      <t>6 sets of 15 decodable readers, 3 Read-Aloud Books, Getting Started Guide, digital access to readers</t>
    </r>
  </si>
  <si>
    <r>
      <t xml:space="preserve">Jump Rope Readers Fiction Set A: Box 2                                                                                   
 </t>
    </r>
    <r>
      <rPr>
        <i/>
        <sz val="9"/>
        <rFont val="Plus Jakarta Sans"/>
      </rPr>
      <t>6 sets of 15 decodable readers, 3 Read-Aloud Books, Getting Started Guide, digital access to readers</t>
    </r>
  </si>
  <si>
    <r>
      <t xml:space="preserve">Jump Rope Readers Fiction Set B: Box 1                                                                               
 </t>
    </r>
    <r>
      <rPr>
        <i/>
        <sz val="9"/>
        <rFont val="Plus Jakarta Sans"/>
      </rPr>
      <t>6 sets of 18 decodable readers, Getting Started Guide, digital access to readers</t>
    </r>
  </si>
  <si>
    <r>
      <t xml:space="preserve">Jump Rope Readers Fiction Set B: Box 2                                                                                
</t>
    </r>
    <r>
      <rPr>
        <i/>
        <sz val="9"/>
        <rFont val="Plus Jakarta Sans"/>
      </rPr>
      <t>6 sets of 18 decodable readers, Getting Started Guide, digital access to readers</t>
    </r>
  </si>
  <si>
    <r>
      <rPr>
        <b/>
        <sz val="9"/>
        <rFont val="Plus Jakarta Sans"/>
      </rPr>
      <t>Jump Rope Readers Full Classroom Nonfiction Set A (Grades K-1)</t>
    </r>
    <r>
      <rPr>
        <sz val="10"/>
        <rFont val="Plus Jakarta Sans"/>
      </rPr>
      <t xml:space="preserve">  </t>
    </r>
    <r>
      <rPr>
        <sz val="9"/>
        <rFont val="Plus Jakarta Sans"/>
      </rPr>
      <t xml:space="preserve">                     
 </t>
    </r>
    <r>
      <rPr>
        <i/>
        <sz val="9"/>
        <rFont val="Plus Jakarta Sans"/>
      </rPr>
      <t>Includes: 3 series of 4 decodable readers x 6 copies each for a total of 72 little books, Getting Started Guide, digital access to readers</t>
    </r>
  </si>
  <si>
    <t>Units of Study Reading 3-5, 3rd Edition</t>
  </si>
  <si>
    <r>
      <t xml:space="preserve">Guided Reading: Instructional Packs </t>
    </r>
    <r>
      <rPr>
        <sz val="10"/>
        <color theme="1"/>
        <rFont val="Plus Jakarta Sans"/>
      </rPr>
      <t>(For current customers of Guided Reading 1st edition to upgrade to the 2nd edition. Components: one instruction pack and a one-year annual subscription to FPL Guided Reading Digital.)</t>
    </r>
  </si>
  <si>
    <t>English</t>
  </si>
  <si>
    <t>Spanish</t>
  </si>
  <si>
    <t>4 and above</t>
  </si>
  <si>
    <t>Take advantage of our Bundle offers! Buy all 3 and save 10%</t>
  </si>
  <si>
    <t>Literacy Success Foundations Complete Kit</t>
  </si>
  <si>
    <t>Literacy Success Foundations  Kit A</t>
  </si>
  <si>
    <t xml:space="preserve">Literacy Success Foundations  Kit B </t>
  </si>
  <si>
    <t>Literacy Success Foundations Student Add-on Packs*</t>
  </si>
  <si>
    <t>Literacy Success Foundations  Kit C</t>
  </si>
  <si>
    <t>Literacy Success Foundations  Complete Kit Bundle A, B,  and C</t>
  </si>
  <si>
    <t>Literacy Success Foundations  Kit A Student Add-on Pack</t>
  </si>
  <si>
    <t>Literacy Success Foundations  Kit C Student Add-on Pack</t>
  </si>
  <si>
    <t>Literacy Success Foundations  Kit B Student Add-on Pack</t>
  </si>
  <si>
    <t>9780135453223</t>
  </si>
  <si>
    <t>9780135454466</t>
  </si>
  <si>
    <t>9780135452165</t>
  </si>
  <si>
    <t>9780135464861</t>
  </si>
  <si>
    <t>9780135453216</t>
  </si>
  <si>
    <t>9780135455067</t>
  </si>
  <si>
    <t>9780135452158</t>
  </si>
  <si>
    <t>9780135464854</t>
  </si>
  <si>
    <t>Literacy Success Foundations Student Add-on Bundle A, B, and C</t>
  </si>
  <si>
    <t>The Student Add-on Pack includes:                                                                                                                                                                                                                                                                            
Student Cards (16 Student Cards x 6 copies each = total of 96 cards)
1 Introductory Lesson Card
Sturdy, spacious box to contain all of the above items</t>
  </si>
  <si>
    <t>The Complete Kit includes:                                                                                                                                                                                                                                                                                                                                                                                                                                                              
- Teacher’s Guide (1 copy)
- 16 Four-Page Student Cards (6 copies each) – Two engaging passages per card, connected by topic—one highly decodable passage and one designed for shared reading—with prompts and activities to support learning.
- 1 Introductory Lesson and 16 Two-Page Lesson Cards (1 copy each) – Lesson plans tailored to phonics, morphology, and orthography
- Companion Website (5 year access code that can be used on up to three devices at one time)                                                                                                                                                                                 
- Sturdy, spacious box to contain all of the above items</t>
  </si>
  <si>
    <t xml:space="preserve">Celebrate Canada Diverse Voices (Available in French) </t>
  </si>
  <si>
    <t>Fred and Me</t>
  </si>
  <si>
    <t>A Treat for Grandpa</t>
  </si>
  <si>
    <t>Who Took the Snacks?</t>
  </si>
  <si>
    <t>Chuck's Diner</t>
  </si>
  <si>
    <t>Puzzled</t>
  </si>
  <si>
    <t>The Lion and the Mouse</t>
  </si>
  <si>
    <t>The Three Little Elephants</t>
  </si>
  <si>
    <t>From Sea to Shining Sea</t>
  </si>
  <si>
    <t>The Tortoise and the Hare</t>
  </si>
  <si>
    <t>American Us!</t>
  </si>
  <si>
    <t>Oh Hi, Ohio!</t>
  </si>
  <si>
    <t>The Little Red Hen</t>
  </si>
  <si>
    <t>Out of This World</t>
  </si>
  <si>
    <t>Lemonade Stand</t>
  </si>
  <si>
    <t>The Ugly Duckling</t>
  </si>
  <si>
    <t>Fiction Readers - Foundations - Grade K</t>
  </si>
  <si>
    <t>Fiction Readers - Foundations Plus - Grade K</t>
  </si>
  <si>
    <t>Peter and His Shadow</t>
  </si>
  <si>
    <t>Whose House?</t>
  </si>
  <si>
    <t>Goldilocks and the Three Bears</t>
  </si>
  <si>
    <t>Save the Day</t>
  </si>
  <si>
    <t>What's for Dinner?</t>
  </si>
  <si>
    <t>Love Like Salt</t>
  </si>
  <si>
    <t>Chimp Paints</t>
  </si>
  <si>
    <t>Watch Me Dance</t>
  </si>
  <si>
    <t>The Girl in the Mirror</t>
  </si>
  <si>
    <t>Perfect Fit</t>
  </si>
  <si>
    <t>A Fairy-Tale Day</t>
  </si>
  <si>
    <t>Bunny's Magic Day</t>
  </si>
  <si>
    <t>Peter, Peter, Pumpkin Eater</t>
  </si>
  <si>
    <t>Play Ball!</t>
  </si>
  <si>
    <t>The Three Blind Mice Start a Band!</t>
  </si>
  <si>
    <t>Chase a Rainbow</t>
  </si>
  <si>
    <t>Nahid's Tooth</t>
  </si>
  <si>
    <t>My Brother and Me</t>
  </si>
  <si>
    <t>What Could I Be?</t>
  </si>
  <si>
    <t>Queen Bea</t>
  </si>
  <si>
    <t>Surfer Girl</t>
  </si>
  <si>
    <t>Shake Your Tail Feathers</t>
  </si>
  <si>
    <t>Tail Tales</t>
  </si>
  <si>
    <t>A Tangled Tale</t>
  </si>
  <si>
    <t>Central Park Trip</t>
  </si>
  <si>
    <t>Tower Power</t>
  </si>
  <si>
    <t>Tito the Tapir</t>
  </si>
  <si>
    <t>The Case for Waste</t>
  </si>
  <si>
    <t>The Birthday Balloon</t>
  </si>
  <si>
    <t>Race Day</t>
  </si>
  <si>
    <t>Ling's Giant Mooncake</t>
  </si>
  <si>
    <t>Darri's Dot Painting</t>
  </si>
  <si>
    <t>The Old Woman Who Lives in the Other Shoe</t>
  </si>
  <si>
    <t>Michael's Mystery</t>
  </si>
  <si>
    <t>Oh, Rats!</t>
  </si>
  <si>
    <t>Tadpole Grows Up</t>
  </si>
  <si>
    <t>Batty and Catty</t>
  </si>
  <si>
    <t>Nani's Birthday Surprise</t>
  </si>
  <si>
    <t>Penguins Take Flight</t>
  </si>
  <si>
    <t>For Sale</t>
  </si>
  <si>
    <t>Holi Day</t>
  </si>
  <si>
    <t>Hugo Learns a Lesson</t>
  </si>
  <si>
    <t>Miss Hunt's Magic Map</t>
  </si>
  <si>
    <t>The Magic Corncob</t>
  </si>
  <si>
    <t>King Cole's Feast</t>
  </si>
  <si>
    <t>On the Right Track</t>
  </si>
  <si>
    <t>Courtesy Is Kindness</t>
  </si>
  <si>
    <t>Many Kinds of Goals</t>
  </si>
  <si>
    <t>Shake and Quake</t>
  </si>
  <si>
    <t>Fins and Friends</t>
  </si>
  <si>
    <t>The Pandas Next Door</t>
  </si>
  <si>
    <t>The Shoemaker and the Elves</t>
  </si>
  <si>
    <t>The Speedy Sloth</t>
  </si>
  <si>
    <t>The Queen of Hearts</t>
  </si>
  <si>
    <t>The Emperor's New Clothes</t>
  </si>
  <si>
    <t>Pablo's Haircut</t>
  </si>
  <si>
    <t>Max on TV</t>
  </si>
  <si>
    <t>Nadia in Moscow</t>
  </si>
  <si>
    <t>Parched</t>
  </si>
  <si>
    <t>A Polar Bear Journey</t>
  </si>
  <si>
    <t>The Secrets of Room 209</t>
  </si>
  <si>
    <t>Body Bots</t>
  </si>
  <si>
    <t>Let's Talk</t>
  </si>
  <si>
    <t>Brain Freeze</t>
  </si>
  <si>
    <t>He Cried Wolf</t>
  </si>
  <si>
    <t>The Muffin Man</t>
  </si>
  <si>
    <t>Frog and Friends Save The Day</t>
  </si>
  <si>
    <t>Home Safari</t>
  </si>
  <si>
    <t>Sand and Snow</t>
  </si>
  <si>
    <t>Ting's Subway Mystery</t>
  </si>
  <si>
    <t>The Case of the Mysterious Notes</t>
  </si>
  <si>
    <t>Skeleton Picnic</t>
  </si>
  <si>
    <t>Problem Solved</t>
  </si>
  <si>
    <t>The X Factor</t>
  </si>
  <si>
    <t>Old Mother Hubbard</t>
  </si>
  <si>
    <t>Quest to New Orleans</t>
  </si>
  <si>
    <t>Clear for Takeoff</t>
  </si>
  <si>
    <t>Help! My Spaceship Is Broken</t>
  </si>
  <si>
    <t>The White Owl</t>
  </si>
  <si>
    <t>Building Bridges</t>
  </si>
  <si>
    <t>Camp Whatchamacallit</t>
  </si>
  <si>
    <t>The New Kid</t>
  </si>
  <si>
    <t>Treasure Hunt in the City</t>
  </si>
  <si>
    <t>A Kiwi in Texas</t>
  </si>
  <si>
    <t>Derby Dilemma</t>
  </si>
  <si>
    <t>The Giant Footprint</t>
  </si>
  <si>
    <t>The Lying Lion</t>
  </si>
  <si>
    <t>Cupcake Conundrum</t>
  </si>
  <si>
    <t>It's About Time!</t>
  </si>
  <si>
    <t>I Woke Up with a Superpower</t>
  </si>
  <si>
    <t>Monterey Bay</t>
  </si>
  <si>
    <t>Searching for the Sky River</t>
  </si>
  <si>
    <t>Ride, Sally Ride</t>
  </si>
  <si>
    <t>Big Dreams</t>
  </si>
  <si>
    <t>Bess</t>
  </si>
  <si>
    <t>Elderberry Pie</t>
  </si>
  <si>
    <t>So You Think You Can Run?</t>
  </si>
  <si>
    <t>Ski Season Surprise</t>
  </si>
  <si>
    <t>Big Foot Takes a Vacation</t>
  </si>
  <si>
    <t>Arty's Adventure to the Stars</t>
  </si>
  <si>
    <t>The Super Five</t>
  </si>
  <si>
    <t>An Even Playing Field</t>
  </si>
  <si>
    <t>The Dog Who Changed History</t>
  </si>
  <si>
    <t>A Team for Everyone</t>
  </si>
  <si>
    <t>Sliding Home</t>
  </si>
  <si>
    <t>Fiction Readers - Advanced - Grade 4</t>
  </si>
  <si>
    <t>Cottonmouth Creek</t>
  </si>
  <si>
    <t>Snow Day</t>
  </si>
  <si>
    <t>Robin Hoodie</t>
  </si>
  <si>
    <t>Around the World Tales</t>
  </si>
  <si>
    <t>Storyteller's Corner</t>
  </si>
  <si>
    <t>Clara O'Hara Private Eye</t>
  </si>
  <si>
    <t>Biking for a Cause</t>
  </si>
  <si>
    <t>The Girl Who Dared</t>
  </si>
  <si>
    <t>Aloha Adventure</t>
  </si>
  <si>
    <t>Buttercup's Eggcellent Adventure</t>
  </si>
  <si>
    <t>Goldilocks Visits Her Aunts</t>
  </si>
  <si>
    <t>Famous Animal Fables</t>
  </si>
  <si>
    <t>The Raven: A Modern Retelling</t>
  </si>
  <si>
    <t>Welcome to Your Haunted House</t>
  </si>
  <si>
    <t>The Fastest Alive</t>
  </si>
  <si>
    <t>The Magical, Mystical Book of Everything</t>
  </si>
  <si>
    <t>Beautiful Beast</t>
  </si>
  <si>
    <t>Gregory Greene Wants a Blue Guitar</t>
  </si>
  <si>
    <t>The Legacy of Rashmi Bazaar</t>
  </si>
  <si>
    <t>Secrets of a Time Jumper</t>
  </si>
  <si>
    <t>The Clique</t>
  </si>
  <si>
    <t>Seasonal Sisters</t>
  </si>
  <si>
    <t>After the Ball</t>
  </si>
  <si>
    <t>Manny's Mission</t>
  </si>
  <si>
    <t>The Day the Towers Fell</t>
  </si>
  <si>
    <t>Ride Across Time</t>
  </si>
  <si>
    <t>Cooking Up a Friendship</t>
  </si>
  <si>
    <t>Crossing the Ghost Light</t>
  </si>
  <si>
    <t>Meeting of the Bad Guys</t>
  </si>
  <si>
    <t>The Woodsman's Story</t>
  </si>
  <si>
    <t>Fiction Readers - Advanced Plus- Grade 4</t>
  </si>
  <si>
    <t>Adventure at the Reef</t>
  </si>
  <si>
    <t>The Headless Hall Monitor</t>
  </si>
  <si>
    <t>Hive Mind: Part Two</t>
  </si>
  <si>
    <t>Around the World</t>
  </si>
  <si>
    <t>Myths and Legends</t>
  </si>
  <si>
    <t>Under the Bridge</t>
  </si>
  <si>
    <t>The Story of My Life</t>
  </si>
  <si>
    <t>Victoria's Victory</t>
  </si>
  <si>
    <t>Practice Makes Perfect</t>
  </si>
  <si>
    <t>Blackbird Wilderness</t>
  </si>
  <si>
    <t>Hive Mind: Part One</t>
  </si>
  <si>
    <t>Hive Mind: Part Three</t>
  </si>
  <si>
    <t>Fables and Fairy Tales</t>
  </si>
  <si>
    <t>The Egg Salad Sandwich Incident</t>
  </si>
  <si>
    <t>The Boy and the Bayonet</t>
  </si>
  <si>
    <t>Secrets Aboard the Barnard Star</t>
  </si>
  <si>
    <t>Vampire 9 to 5</t>
  </si>
  <si>
    <t>The Adventures of Mark Twain</t>
  </si>
  <si>
    <t>Reading Heidi</t>
  </si>
  <si>
    <t>Sidetracked</t>
  </si>
  <si>
    <t>A World without Blue</t>
  </si>
  <si>
    <t>Robot Rescue</t>
  </si>
  <si>
    <t>The End of Chocolate</t>
  </si>
  <si>
    <t>The Day the World Stopped Rhyming</t>
  </si>
  <si>
    <t>A Martian Adventure</t>
  </si>
  <si>
    <t>Paige vs. Plastic</t>
  </si>
  <si>
    <t>Camp Yowie</t>
  </si>
  <si>
    <t>Mary Shelley's Monster</t>
  </si>
  <si>
    <t>Homemade Time Machine</t>
  </si>
  <si>
    <t>Around the World in 80 Days</t>
  </si>
  <si>
    <t>Fiction Readers - Challenging - Grade 5</t>
  </si>
  <si>
    <t>Fiction Readers - Challenging Plus- Grade 5</t>
  </si>
  <si>
    <t>Fiction Readers: Foundations Kit - Grade K</t>
  </si>
  <si>
    <t>Fiction Readers: Foundations Plus Kit - Grade K</t>
  </si>
  <si>
    <t>Fiction Readers: Emergent Kit - Grade 1</t>
  </si>
  <si>
    <t>Fiction Readers: Upper Emergent Kit - Grade 1</t>
  </si>
  <si>
    <t>Fiction Readers: Early Fluent Kit - Grade 2</t>
  </si>
  <si>
    <t>Fiction Readers: Early Fluent Plus Kit - Grade 2</t>
  </si>
  <si>
    <t>Fiction Readers: Fluent Kit - Grade 3</t>
  </si>
  <si>
    <t>Fiction Readers: Fluent Plus Kit - Grade 3</t>
  </si>
  <si>
    <t>Fiction Readers: Advanced Kit - Grade 4</t>
  </si>
  <si>
    <t>Fiction Readers: Advanced Plus Kit - Grade 4</t>
  </si>
  <si>
    <t>Fiction Readers: Challenging Kit - Grade 5</t>
  </si>
  <si>
    <t>Fiction Readers: Challenging Plus Kit - Grade 5</t>
  </si>
  <si>
    <t>Units of Study in Reading, Grade 3 Core Print Set + 5 year Digital Resources (3rd edition)</t>
  </si>
  <si>
    <t>Units of Study in Reading, Grade 4 Core Print Set + 5 year Digital Resources (3rd edition)</t>
  </si>
  <si>
    <t>Units of Study in Reading, Grade 5 Core Print Set + 5 year Digital Resources (3rd edition)</t>
  </si>
  <si>
    <t>UOS Reading Trade Pack, Grade 3 (3rd edition)</t>
  </si>
  <si>
    <t>UOS Reading Trade Pack, Grade 4 (3rd edition)</t>
  </si>
  <si>
    <t>UOS Reading Trade Pack, Grade 5 (3rd edition)</t>
  </si>
  <si>
    <t xml:space="preserve">Reading Classroom Bundle, 3rd Edition (PRINT + DIGITAL) </t>
  </si>
  <si>
    <t>Reading - Trade Book Pack only (PRINT)</t>
  </si>
  <si>
    <r>
      <rPr>
        <b/>
        <sz val="11"/>
        <rFont val="Plus Jakarta Sans"/>
      </rPr>
      <t>Classroom Bundle (PRINT + DIGITAL)</t>
    </r>
    <r>
      <rPr>
        <b/>
        <sz val="9"/>
        <rFont val="Plus Jakarta Sans"/>
      </rPr>
      <t xml:space="preserve">
</t>
    </r>
    <r>
      <rPr>
        <sz val="9"/>
        <rFont val="Plus Jakarta Sans"/>
      </rPr>
      <t xml:space="preserve">Additional subscriptions are purchased separately. </t>
    </r>
  </si>
  <si>
    <t>Units of Study Writing Teacher Bundle with Print Set with 5 Year Digital (Grade 3)</t>
  </si>
  <si>
    <t>Units of Study Writing Teacher Bundle with Print Set with 5 Year Digital (Grade 4)</t>
  </si>
  <si>
    <t>Units of Study Writing Teacher Bundle with Print Set with 5 Year Digital (Grade 5)</t>
  </si>
  <si>
    <t>UofS Writing Teacher Bundle with Print Set  + Trade Pack with 5 Year Digital (Gr 3)</t>
  </si>
  <si>
    <t>UofS Writing Teacher Bundle with Print Set  + Trade Pack with 5 Year Digital (Gr 4)</t>
  </si>
  <si>
    <t>UofS Writing Teacher Bundle with Print Set + Trade Pack with 5 Year Digital (Gr 5)</t>
  </si>
  <si>
    <r>
      <t>Writing Teacher and Student subscriptions, 3rd Edition</t>
    </r>
    <r>
      <rPr>
        <b/>
        <sz val="9"/>
        <color rgb="FFEDECF6"/>
        <rFont val="Plus Jakarta Sans"/>
      </rPr>
      <t xml:space="preserve">                                                                                                                                            </t>
    </r>
  </si>
  <si>
    <t xml:space="preserve">Each subscription is per teacher / student. </t>
  </si>
  <si>
    <r>
      <t>If the school wishes to be Digital-Only, No Print:</t>
    </r>
    <r>
      <rPr>
        <sz val="9"/>
        <color rgb="FFEDECF6"/>
        <rFont val="Plus Jakarta Sans"/>
      </rPr>
      <t xml:space="preserve"> The items to purchase are the Teacher and Student Digital Licenses and the Trade Pack. The Trade Pack titles are not included as digital e-Books. There is no fully digital option for the Trade Pack.</t>
    </r>
  </si>
  <si>
    <t>Units of Study in Writing Grade 3 Digital Teacher License, 5-Year subscription</t>
  </si>
  <si>
    <t>Units of Study in Writing Grade 3 Digital Student License, 5-Year subscription</t>
  </si>
  <si>
    <t>Units of Study in Writing Grade 3 Digital Teacher License, 4-Year subscription</t>
  </si>
  <si>
    <t>Units of Study in Writing Grade 3 Digital Student License, 4-Year subscription</t>
  </si>
  <si>
    <t>Units of Study in Writing Grade 3 Digital Student License, 3-Year subscription</t>
  </si>
  <si>
    <t>Units of Study in Writing Grade 3 Digital Student License, 2-Year subscription</t>
  </si>
  <si>
    <t>Units of Study in Writing Grade 3 Digital Student License, 1-Year subscription</t>
  </si>
  <si>
    <t>Units of Study in Writing Grade 4 Digital Teacher License, 5-Year subscription</t>
  </si>
  <si>
    <t>Units of Study in Writing Grade 4 Digital Student License, 5-Year subscription</t>
  </si>
  <si>
    <t>Units of Study in Writing Grade 4 Digital Teacher License, 4-Year subscription</t>
  </si>
  <si>
    <t>Units of Study in Writing Grade 4 Digital Student License, 4-Year subscription</t>
  </si>
  <si>
    <t>Units of Study in Writing Grade 4 Digital Student License, 3-Year subscription</t>
  </si>
  <si>
    <t>Units of Study in Writing Grade 4 Digital Student License, 2-Year subscription</t>
  </si>
  <si>
    <t>Units of Study in Writing Grade 4 Digital Student License, 1-Year subscription</t>
  </si>
  <si>
    <t>Units of Study in Writing Grade 5 Digital Teacher License, 5-Year subscription</t>
  </si>
  <si>
    <t>Units of Study in Writing Grade 5 Digital Student License, 5-Year subscription</t>
  </si>
  <si>
    <t>Units of Study in Writing Grade 5 Digital Teacher License, 4-Year subscription</t>
  </si>
  <si>
    <t xml:space="preserve">Units of Study in Writing Grade 5 Digital Student License, 4-Year subscription </t>
  </si>
  <si>
    <t>Units of Study in Writing Grade 5 Digital Student License, 3-Year subscription</t>
  </si>
  <si>
    <t xml:space="preserve">Units of Study in Writing Grade 5 Digital Student License, 2-Year subscription </t>
  </si>
  <si>
    <t>Units of Study in Writing Grade 5 Digital Student License, 1-Year subscription</t>
  </si>
  <si>
    <t>Writing Core Set (PRINT)* 3rd Edition</t>
  </si>
  <si>
    <r>
      <t>Each grade includes 4 units, A Guide to the Writing Workshop 3-5, Writing Pathways 3-5, Supporting All Writers 3-5, Grammar and Spelling Conventions, Spelling Modules: Essential Building Blocks 3-5, Anchor Chart Sticky Notes Pack</t>
    </r>
    <r>
      <rPr>
        <b/>
        <sz val="9"/>
        <color rgb="FFEDECF6"/>
        <rFont val="Plus Jakarta Sans"/>
      </rPr>
      <t xml:space="preserve">                                                                                                                                                                                                                            
</t>
    </r>
    <r>
      <rPr>
        <sz val="9"/>
        <color rgb="FFEDECF6"/>
        <rFont val="Plus Jakarta Sans"/>
      </rPr>
      <t>*If you are looking to purchase the Core Set separately, you must also purchase the corresponding Teacher License for that grade. The Core Set cannot be used without the Teacher License.</t>
    </r>
  </si>
  <si>
    <t>Additional resources to support writing, 6-8</t>
  </si>
  <si>
    <t>Moonlit Mountain Readers (Fantasy and Science-fiction themed decodable books for K-2)</t>
  </si>
  <si>
    <t>Jump Rope Readers Decodable books (K-2)</t>
  </si>
  <si>
    <t>System 1 (Includes a 1-year digital teacher subscription)</t>
  </si>
  <si>
    <t>System 1 Digital teacher subscription (1 year access, per teacher)</t>
  </si>
  <si>
    <t>System 2 (Includes a 1-year digital teacher subscription)</t>
  </si>
  <si>
    <t>System 2 Digital teacher subscription (1 year access, per teacher)</t>
  </si>
  <si>
    <t>System 2 Digital teacher subscription (3 year access, per teacher)</t>
  </si>
  <si>
    <t>System 2 (Includes a 3-year digital teacher subscription)</t>
  </si>
  <si>
    <t>System 1 Digital teacher subscription (3 year access, per teacher)</t>
  </si>
  <si>
    <t>System 1 (Includes a 3-year digital teacher subscription)</t>
  </si>
  <si>
    <t>Benchmark Assessment System 2.0 (System 1 = Grades K-2; System 2 = Grades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</si>
</sst>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_(&quot;$&quot;* \(#,##0.00\);_(&quot;$&quot;* &quot;-&quot;??_);_(@_)"/>
    <numFmt numFmtId="165" formatCode="_-&quot;$&quot;* #,##0.00_-;\-&quot;$&quot;* #,##0.00_-;_-&quot;$&quot;* &quot;-&quot;??_-;_-@"/>
    <numFmt numFmtId="166" formatCode="_(&quot;$&quot;* #,##0.00_);_(&quot;$&quot;* \(#,##0.00\);_(&quot;$&quot;* &quot;&quot;??_);_(@_)"/>
    <numFmt numFmtId="167" formatCode="0000000000"/>
    <numFmt numFmtId="168" formatCode="_-[$$-1009]* #,##0.00_-;\-[$$-1009]* #,##0.00_-;_-[$$-1009]* &quot;-&quot;??_-;_-@_-"/>
    <numFmt numFmtId="169" formatCode="0000000000000"/>
  </numFmts>
  <fonts count="34" x14ac:knownFonts="1">
    <font>
      <sz val="11"/>
      <color theme="1"/>
      <name val="Calibri"/>
      <family val="2"/>
      <scheme val="minor"/>
    </font>
    <font>
      <sz val="11"/>
      <color theme="1"/>
      <name val="Calibri"/>
      <family val="2"/>
      <scheme val="minor"/>
    </font>
    <font>
      <sz val="10"/>
      <name val="Arial"/>
      <family val="2"/>
    </font>
    <font>
      <sz val="10"/>
      <color rgb="FF000000"/>
      <name val="Arial"/>
      <family val="2"/>
    </font>
    <font>
      <u/>
      <sz val="11"/>
      <color theme="10"/>
      <name val="Calibri"/>
      <family val="2"/>
      <scheme val="minor"/>
    </font>
    <font>
      <sz val="9"/>
      <name val="Plus Jakarta Sans"/>
    </font>
    <font>
      <sz val="8"/>
      <color theme="1"/>
      <name val="Plus Jakarta Sans"/>
    </font>
    <font>
      <sz val="11"/>
      <color theme="1"/>
      <name val="Plus Jakarta Sans"/>
    </font>
    <font>
      <b/>
      <sz val="24"/>
      <name val="Plus Jakarta Sans"/>
    </font>
    <font>
      <sz val="10"/>
      <name val="Plus Jakarta Sans"/>
    </font>
    <font>
      <sz val="11"/>
      <name val="Plus Jakarta Sans"/>
    </font>
    <font>
      <b/>
      <sz val="18"/>
      <name val="Plus Jakarta Sans"/>
    </font>
    <font>
      <sz val="8"/>
      <name val="Plus Jakarta Sans"/>
    </font>
    <font>
      <b/>
      <sz val="9"/>
      <name val="Plus Jakarta Sans"/>
    </font>
    <font>
      <sz val="9"/>
      <color theme="1"/>
      <name val="Plus Jakarta Sans"/>
    </font>
    <font>
      <b/>
      <sz val="9"/>
      <color rgb="FF000000"/>
      <name val="Plus Jakarta Sans"/>
    </font>
    <font>
      <sz val="9"/>
      <color rgb="FF000000"/>
      <name val="Plus Jakarta Sans"/>
    </font>
    <font>
      <sz val="9"/>
      <color indexed="8"/>
      <name val="Plus Jakarta Sans"/>
    </font>
    <font>
      <vertAlign val="superscript"/>
      <sz val="9"/>
      <color rgb="FF000000"/>
      <name val="Plus Jakarta Sans"/>
    </font>
    <font>
      <b/>
      <sz val="9"/>
      <color theme="1"/>
      <name val="Plus Jakarta Sans"/>
    </font>
    <font>
      <i/>
      <sz val="9"/>
      <name val="Plus Jakarta Sans"/>
    </font>
    <font>
      <b/>
      <sz val="11"/>
      <name val="Plus Jakarta Sans"/>
    </font>
    <font>
      <u/>
      <sz val="9"/>
      <color theme="10"/>
      <name val="Plus Jakarta Sans"/>
    </font>
    <font>
      <sz val="8"/>
      <color rgb="FF000000"/>
      <name val="Plus Jakarta Sans"/>
    </font>
    <font>
      <b/>
      <sz val="10"/>
      <name val="Plus Jakarta Sans"/>
    </font>
    <font>
      <b/>
      <sz val="12"/>
      <color theme="1"/>
      <name val="Plus Jakarta Sans"/>
    </font>
    <font>
      <b/>
      <sz val="16"/>
      <color theme="10"/>
      <name val="Plus Jakarta Sans"/>
    </font>
    <font>
      <sz val="10"/>
      <color theme="1"/>
      <name val="Plus Jakarta Sans"/>
    </font>
    <font>
      <b/>
      <sz val="10"/>
      <color theme="1"/>
      <name val="Plus Jakarta Sans"/>
    </font>
    <font>
      <b/>
      <sz val="9"/>
      <color theme="0"/>
      <name val="Plus Jakarta Sans"/>
    </font>
    <font>
      <b/>
      <sz val="9"/>
      <color rgb="FFEDECF6"/>
      <name val="Plus Jakarta Sans"/>
    </font>
    <font>
      <b/>
      <sz val="11"/>
      <color rgb="FFEDECF6"/>
      <name val="Plus Jakarta Sans"/>
    </font>
    <font>
      <sz val="9"/>
      <color rgb="FFEDECF6"/>
      <name val="Plus Jakarta Sans"/>
    </font>
    <font>
      <sz val="9"/>
      <color theme="0"/>
      <name val="Plus Jakarta Sans"/>
    </font>
  </fonts>
  <fills count="13">
    <fill>
      <patternFill patternType="none"/>
    </fill>
    <fill>
      <patternFill patternType="gray125"/>
    </fill>
    <fill>
      <patternFill patternType="solid">
        <fgColor rgb="FFC0C0C0"/>
        <bgColor rgb="FFC0C0C0"/>
      </patternFill>
    </fill>
    <fill>
      <patternFill patternType="solid">
        <fgColor theme="7" tint="0.79998168889431442"/>
        <bgColor rgb="FF808080"/>
      </patternFill>
    </fill>
    <fill>
      <patternFill patternType="solid">
        <fgColor theme="0"/>
        <bgColor indexed="64"/>
      </patternFill>
    </fill>
    <fill>
      <patternFill patternType="solid">
        <fgColor theme="7" tint="0.79998168889431442"/>
        <bgColor indexed="64"/>
      </patternFill>
    </fill>
    <fill>
      <patternFill patternType="solid">
        <fgColor indexed="9"/>
        <bgColor indexed="9"/>
      </patternFill>
    </fill>
    <fill>
      <patternFill patternType="solid">
        <fgColor rgb="FFFFFFFF"/>
        <bgColor rgb="FF000000"/>
      </patternFill>
    </fill>
    <fill>
      <patternFill patternType="solid">
        <fgColor rgb="FF7030A0"/>
        <bgColor indexed="64"/>
      </patternFill>
    </fill>
    <fill>
      <patternFill patternType="solid">
        <fgColor rgb="FF7030A0"/>
        <bgColor rgb="FF808080"/>
      </patternFill>
    </fill>
    <fill>
      <patternFill patternType="solid">
        <fgColor theme="7" tint="0.79998168889431442"/>
        <bgColor rgb="FF000000"/>
      </patternFill>
    </fill>
    <fill>
      <patternFill patternType="solid">
        <fgColor rgb="FF7030A0"/>
        <bgColor rgb="FF000000"/>
      </patternFill>
    </fill>
    <fill>
      <patternFill patternType="solid">
        <fgColor rgb="FFFFFFFF"/>
        <bgColor rgb="FFFFFFFF"/>
      </patternFill>
    </fill>
  </fills>
  <borders count="5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bottom style="thin">
        <color auto="1"/>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bottom style="thin">
        <color auto="1"/>
      </bottom>
      <diagonal/>
    </border>
    <border>
      <left style="medium">
        <color auto="1"/>
      </left>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style="medium">
        <color auto="1"/>
      </left>
      <right style="thin">
        <color auto="1"/>
      </right>
      <top style="thin">
        <color auto="1"/>
      </top>
      <bottom/>
      <diagonal/>
    </border>
    <border diagonalUp="1">
      <left style="thin">
        <color auto="1"/>
      </left>
      <right style="thin">
        <color auto="1"/>
      </right>
      <top style="thin">
        <color auto="1"/>
      </top>
      <bottom/>
      <diagonal style="thin">
        <color auto="1"/>
      </diagonal>
    </border>
    <border>
      <left style="thin">
        <color auto="1"/>
      </left>
      <right style="medium">
        <color auto="1"/>
      </right>
      <top style="thin">
        <color auto="1"/>
      </top>
      <bottom/>
      <diagonal/>
    </border>
    <border>
      <left style="thin">
        <color auto="1"/>
      </left>
      <right/>
      <top/>
      <bottom style="thin">
        <color auto="1"/>
      </bottom>
      <diagonal/>
    </border>
    <border diagonalUp="1">
      <left style="thin">
        <color auto="1"/>
      </left>
      <right style="thin">
        <color auto="1"/>
      </right>
      <top/>
      <bottom style="thin">
        <color auto="1"/>
      </bottom>
      <diagonal style="thin">
        <color auto="1"/>
      </diagonal>
    </border>
    <border>
      <left style="thin">
        <color rgb="FF000000"/>
      </left>
      <right style="thin">
        <color rgb="FF000000"/>
      </right>
      <top style="thin">
        <color rgb="FF000000"/>
      </top>
      <bottom/>
      <diagonal/>
    </border>
    <border>
      <left/>
      <right style="thin">
        <color rgb="FF000000"/>
      </right>
      <top style="thin">
        <color auto="1"/>
      </top>
      <bottom style="thin">
        <color auto="1"/>
      </bottom>
      <diagonal/>
    </border>
    <border diagonalUp="1">
      <left style="thin">
        <color auto="1"/>
      </left>
      <right style="thin">
        <color auto="1"/>
      </right>
      <top style="thin">
        <color auto="1"/>
      </top>
      <bottom style="thin">
        <color rgb="FF000000"/>
      </bottom>
      <diagonal style="thin">
        <color auto="1"/>
      </diagonal>
    </border>
    <border diagonalUp="1">
      <left style="thin">
        <color auto="1"/>
      </left>
      <right style="thin">
        <color auto="1"/>
      </right>
      <top style="thin">
        <color rgb="FF000000"/>
      </top>
      <bottom style="thin">
        <color rgb="FF000000"/>
      </bottom>
      <diagonal style="thin">
        <color auto="1"/>
      </diagonal>
    </border>
    <border diagonalUp="1">
      <left style="thin">
        <color auto="1"/>
      </left>
      <right style="thin">
        <color auto="1"/>
      </right>
      <top/>
      <bottom style="thin">
        <color rgb="FF000000"/>
      </bottom>
      <diagonal style="thin">
        <color auto="1"/>
      </diagonal>
    </border>
    <border diagonalUp="1">
      <left style="thin">
        <color auto="1"/>
      </left>
      <right style="thin">
        <color auto="1"/>
      </right>
      <top style="thin">
        <color rgb="FF000000"/>
      </top>
      <bottom style="thin">
        <color auto="1"/>
      </bottom>
      <diagonal style="thin">
        <color auto="1"/>
      </diagonal>
    </border>
    <border>
      <left style="thin">
        <color rgb="FF000000"/>
      </left>
      <right style="thin">
        <color rgb="FF000000"/>
      </right>
      <top/>
      <bottom style="thin">
        <color rgb="FF000000"/>
      </bottom>
      <diagonal/>
    </border>
    <border diagonalUp="1">
      <left style="thin">
        <color rgb="FF000000"/>
      </left>
      <right style="thin">
        <color auto="1"/>
      </right>
      <top/>
      <bottom style="thin">
        <color auto="1"/>
      </bottom>
      <diagonal style="thin">
        <color rgb="FF000000"/>
      </diagonal>
    </border>
    <border>
      <left style="thin">
        <color rgb="FF000000"/>
      </left>
      <right/>
      <top style="thin">
        <color rgb="FF000000"/>
      </top>
      <bottom style="thin">
        <color rgb="FF000000"/>
      </bottom>
      <diagonal/>
    </border>
    <border>
      <left style="thin">
        <color rgb="FF000000"/>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top style="thin">
        <color rgb="FF000000"/>
      </top>
      <bottom style="thin">
        <color auto="1"/>
      </bottom>
      <diagonal/>
    </border>
    <border>
      <left/>
      <right style="thin">
        <color rgb="FF000000"/>
      </right>
      <top style="thin">
        <color rgb="FF000000"/>
      </top>
      <bottom style="thin">
        <color auto="1"/>
      </bottom>
      <diagonal/>
    </border>
    <border diagonalUp="1">
      <left style="thin">
        <color rgb="FF000000"/>
      </left>
      <right style="thin">
        <color auto="1"/>
      </right>
      <top style="thin">
        <color rgb="FF000000"/>
      </top>
      <bottom style="thin">
        <color rgb="FF000000"/>
      </bottom>
      <diagonal style="thin">
        <color auto="1"/>
      </diagonal>
    </border>
    <border>
      <left/>
      <right/>
      <top style="thin">
        <color rgb="FF000000"/>
      </top>
      <bottom style="thin">
        <color rgb="FF000000"/>
      </bottom>
      <diagonal/>
    </border>
    <border>
      <left style="thin">
        <color indexed="64"/>
      </left>
      <right/>
      <top style="thin">
        <color indexed="64"/>
      </top>
      <bottom/>
      <diagonal/>
    </border>
    <border>
      <left/>
      <right style="medium">
        <color auto="1"/>
      </right>
      <top style="thin">
        <color indexed="64"/>
      </top>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0" fontId="4" fillId="0" borderId="0" applyNumberFormat="0" applyFill="0" applyBorder="0" applyAlignment="0" applyProtection="0"/>
    <xf numFmtId="0" fontId="3" fillId="0" borderId="0"/>
    <xf numFmtId="0" fontId="2" fillId="0" borderId="0"/>
  </cellStyleXfs>
  <cellXfs count="374">
    <xf numFmtId="0" fontId="0" fillId="0" borderId="0" xfId="0"/>
    <xf numFmtId="0" fontId="5" fillId="0" borderId="0" xfId="0" applyFont="1" applyAlignment="1">
      <alignment vertical="center"/>
    </xf>
    <xf numFmtId="0" fontId="7"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4" fillId="0" borderId="0" xfId="0" applyFont="1" applyAlignment="1">
      <alignment vertical="center"/>
    </xf>
    <xf numFmtId="1" fontId="5" fillId="4" borderId="2" xfId="0" applyNumberFormat="1" applyFont="1" applyFill="1" applyBorder="1" applyAlignment="1">
      <alignment horizontal="center" vertical="center" wrapText="1"/>
    </xf>
    <xf numFmtId="164" fontId="5" fillId="0" borderId="2" xfId="0" applyNumberFormat="1" applyFont="1" applyBorder="1" applyAlignment="1">
      <alignment vertical="center"/>
    </xf>
    <xf numFmtId="9" fontId="5" fillId="0" borderId="2" xfId="0" applyNumberFormat="1" applyFont="1" applyBorder="1" applyAlignment="1">
      <alignment horizontal="center" vertical="center"/>
    </xf>
    <xf numFmtId="1" fontId="5" fillId="0" borderId="2" xfId="0" applyNumberFormat="1" applyFont="1" applyBorder="1" applyAlignment="1">
      <alignment horizontal="center" vertical="center"/>
    </xf>
    <xf numFmtId="166" fontId="5" fillId="0" borderId="9" xfId="0" applyNumberFormat="1" applyFont="1" applyBorder="1" applyAlignment="1">
      <alignment vertical="center"/>
    </xf>
    <xf numFmtId="9" fontId="5" fillId="0" borderId="22" xfId="0" applyNumberFormat="1" applyFont="1" applyBorder="1" applyAlignment="1">
      <alignment horizontal="center" vertical="center"/>
    </xf>
    <xf numFmtId="1" fontId="5" fillId="0" borderId="22" xfId="0" applyNumberFormat="1" applyFont="1" applyBorder="1" applyAlignment="1">
      <alignment horizontal="center" vertical="center"/>
    </xf>
    <xf numFmtId="9" fontId="14" fillId="0" borderId="22" xfId="2" applyFont="1" applyFill="1" applyBorder="1" applyAlignment="1">
      <alignment horizontal="center" vertical="center"/>
    </xf>
    <xf numFmtId="164" fontId="14" fillId="0" borderId="22" xfId="1" applyFont="1" applyFill="1" applyBorder="1" applyAlignment="1">
      <alignment horizontal="center" vertical="center"/>
    </xf>
    <xf numFmtId="164" fontId="14" fillId="0" borderId="14" xfId="1" applyFont="1" applyFill="1" applyBorder="1" applyAlignment="1">
      <alignment vertical="center"/>
    </xf>
    <xf numFmtId="9" fontId="14" fillId="0" borderId="2" xfId="2" applyFont="1" applyFill="1" applyBorder="1" applyAlignment="1">
      <alignment horizontal="center" vertical="center"/>
    </xf>
    <xf numFmtId="164" fontId="14" fillId="0" borderId="2" xfId="1" applyFont="1" applyFill="1" applyBorder="1" applyAlignment="1">
      <alignment horizontal="center" vertical="center"/>
    </xf>
    <xf numFmtId="164" fontId="14" fillId="0" borderId="9" xfId="1" applyFont="1" applyFill="1" applyBorder="1" applyAlignment="1">
      <alignment vertical="center"/>
    </xf>
    <xf numFmtId="9" fontId="14" fillId="0" borderId="3" xfId="2" applyFont="1" applyFill="1" applyBorder="1" applyAlignment="1">
      <alignment horizontal="center" vertical="center"/>
    </xf>
    <xf numFmtId="164" fontId="14" fillId="0" borderId="3" xfId="1" applyFont="1" applyFill="1" applyBorder="1" applyAlignment="1">
      <alignment horizontal="center" vertical="center"/>
    </xf>
    <xf numFmtId="164" fontId="14" fillId="0" borderId="35" xfId="1" applyFont="1" applyFill="1" applyBorder="1" applyAlignment="1">
      <alignment vertical="center"/>
    </xf>
    <xf numFmtId="164" fontId="14" fillId="0" borderId="2" xfId="1" applyFont="1" applyFill="1" applyBorder="1" applyAlignment="1">
      <alignment vertical="center"/>
    </xf>
    <xf numFmtId="1" fontId="16" fillId="0" borderId="2" xfId="0" applyNumberFormat="1" applyFont="1" applyBorder="1" applyAlignment="1">
      <alignment horizontal="center" vertical="center"/>
    </xf>
    <xf numFmtId="164" fontId="5" fillId="0" borderId="22" xfId="0" applyNumberFormat="1" applyFont="1" applyBorder="1" applyAlignment="1">
      <alignment vertical="center"/>
    </xf>
    <xf numFmtId="1" fontId="16" fillId="0" borderId="22" xfId="0" applyNumberFormat="1" applyFont="1" applyBorder="1" applyAlignment="1">
      <alignment horizontal="center" vertical="center"/>
    </xf>
    <xf numFmtId="1" fontId="16" fillId="0" borderId="20" xfId="0" applyNumberFormat="1" applyFont="1" applyBorder="1" applyAlignment="1">
      <alignment horizontal="center" vertical="center"/>
    </xf>
    <xf numFmtId="0" fontId="19" fillId="0" borderId="0" xfId="0" applyFont="1" applyAlignment="1">
      <alignment vertical="center"/>
    </xf>
    <xf numFmtId="0" fontId="16" fillId="0" borderId="0" xfId="0" applyFont="1"/>
    <xf numFmtId="169" fontId="5" fillId="0" borderId="2" xfId="0" quotePrefix="1" applyNumberFormat="1" applyFont="1" applyBorder="1" applyAlignment="1">
      <alignment horizontal="center" vertical="center"/>
    </xf>
    <xf numFmtId="0" fontId="13" fillId="0" borderId="0" xfId="0" applyFont="1" applyAlignment="1">
      <alignment vertical="center" wrapText="1"/>
    </xf>
    <xf numFmtId="0" fontId="5" fillId="4" borderId="10" xfId="0" applyFont="1" applyFill="1" applyBorder="1" applyAlignment="1">
      <alignment horizontal="left" vertical="center"/>
    </xf>
    <xf numFmtId="0" fontId="5" fillId="4" borderId="13" xfId="0" applyFont="1" applyFill="1" applyBorder="1" applyAlignment="1">
      <alignment horizontal="left" vertical="center"/>
    </xf>
    <xf numFmtId="1" fontId="5" fillId="0" borderId="2" xfId="0" quotePrefix="1" applyNumberFormat="1" applyFont="1" applyBorder="1" applyAlignment="1">
      <alignment horizontal="center" vertical="center"/>
    </xf>
    <xf numFmtId="1" fontId="5" fillId="4" borderId="2" xfId="0" applyNumberFormat="1" applyFont="1" applyFill="1" applyBorder="1" applyAlignment="1">
      <alignment horizontal="center" vertical="center"/>
    </xf>
    <xf numFmtId="0" fontId="5" fillId="4" borderId="13" xfId="0" applyFont="1" applyFill="1" applyBorder="1" applyAlignment="1">
      <alignment vertical="center"/>
    </xf>
    <xf numFmtId="0" fontId="7" fillId="0" borderId="0" xfId="0" applyFont="1"/>
    <xf numFmtId="2" fontId="5" fillId="0" borderId="2" xfId="1" applyNumberFormat="1" applyFont="1" applyFill="1" applyBorder="1" applyAlignment="1" applyProtection="1">
      <alignment horizontal="center" vertical="center"/>
    </xf>
    <xf numFmtId="1" fontId="5" fillId="4" borderId="2" xfId="0" quotePrefix="1" applyNumberFormat="1" applyFont="1" applyFill="1" applyBorder="1" applyAlignment="1">
      <alignment horizontal="center" vertical="center"/>
    </xf>
    <xf numFmtId="1" fontId="5" fillId="0" borderId="2" xfId="0" applyNumberFormat="1" applyFont="1" applyBorder="1" applyAlignment="1">
      <alignment horizontal="center" vertical="center" wrapText="1"/>
    </xf>
    <xf numFmtId="1" fontId="14" fillId="4" borderId="2" xfId="0" applyNumberFormat="1" applyFont="1" applyFill="1" applyBorder="1" applyAlignment="1">
      <alignment horizontal="center" vertical="center"/>
    </xf>
    <xf numFmtId="1" fontId="14" fillId="0" borderId="2" xfId="0" applyNumberFormat="1" applyFont="1" applyBorder="1" applyAlignment="1">
      <alignment horizontal="center" vertical="center"/>
    </xf>
    <xf numFmtId="1" fontId="16" fillId="0" borderId="44" xfId="0" applyNumberFormat="1" applyFont="1" applyBorder="1" applyAlignment="1">
      <alignment horizontal="center" vertical="center"/>
    </xf>
    <xf numFmtId="166" fontId="5" fillId="0" borderId="14" xfId="0" applyNumberFormat="1" applyFont="1" applyBorder="1" applyAlignment="1">
      <alignment vertical="center"/>
    </xf>
    <xf numFmtId="49" fontId="17" fillId="0" borderId="2" xfId="0" quotePrefix="1" applyNumberFormat="1" applyFont="1" applyBorder="1" applyAlignment="1">
      <alignment horizontal="center" vertical="center"/>
    </xf>
    <xf numFmtId="49" fontId="17" fillId="6" borderId="2" xfId="0" quotePrefix="1" applyNumberFormat="1" applyFont="1" applyFill="1" applyBorder="1" applyAlignment="1">
      <alignment horizontal="center" vertical="center"/>
    </xf>
    <xf numFmtId="1" fontId="13" fillId="0" borderId="0" xfId="0" applyNumberFormat="1" applyFont="1" applyAlignment="1">
      <alignment horizontal="center" vertical="center"/>
    </xf>
    <xf numFmtId="164" fontId="14" fillId="0" borderId="0" xfId="1" applyFont="1" applyBorder="1" applyAlignment="1">
      <alignment horizontal="center" vertical="center"/>
    </xf>
    <xf numFmtId="164" fontId="16" fillId="0" borderId="0" xfId="1" applyFont="1" applyBorder="1" applyAlignment="1">
      <alignment vertical="center"/>
    </xf>
    <xf numFmtId="1" fontId="13" fillId="0" borderId="0" xfId="3" applyNumberFormat="1" applyFont="1" applyAlignment="1">
      <alignment horizontal="right"/>
    </xf>
    <xf numFmtId="1" fontId="15" fillId="0" borderId="0" xfId="0" applyNumberFormat="1" applyFont="1" applyAlignment="1">
      <alignment horizontal="center" vertical="center" wrapText="1"/>
    </xf>
    <xf numFmtId="164" fontId="15" fillId="0" borderId="0" xfId="1" applyFont="1" applyBorder="1" applyAlignment="1">
      <alignment vertical="center" wrapText="1"/>
    </xf>
    <xf numFmtId="1" fontId="5" fillId="0" borderId="0" xfId="3" applyNumberFormat="1" applyFont="1" applyAlignment="1">
      <alignment horizontal="right"/>
    </xf>
    <xf numFmtId="1" fontId="22" fillId="0" borderId="0" xfId="4" applyNumberFormat="1" applyFont="1" applyBorder="1" applyAlignment="1">
      <alignment horizontal="center" vertical="center" wrapText="1"/>
    </xf>
    <xf numFmtId="164" fontId="22" fillId="0" borderId="0" xfId="1" applyFont="1" applyBorder="1" applyAlignment="1">
      <alignment vertical="center" wrapText="1"/>
    </xf>
    <xf numFmtId="1" fontId="16" fillId="0" borderId="0" xfId="0" applyNumberFormat="1" applyFont="1" applyAlignment="1">
      <alignment horizontal="center" vertical="center"/>
    </xf>
    <xf numFmtId="1" fontId="7" fillId="0" borderId="0" xfId="0" applyNumberFormat="1" applyFont="1" applyAlignment="1">
      <alignment horizontal="center" vertical="center"/>
    </xf>
    <xf numFmtId="164" fontId="7" fillId="0" borderId="0" xfId="1" applyFont="1" applyBorder="1" applyAlignment="1">
      <alignment horizontal="center" vertical="center"/>
    </xf>
    <xf numFmtId="0" fontId="7" fillId="0" borderId="0" xfId="0" applyFont="1" applyAlignment="1">
      <alignment horizontal="center" vertical="center"/>
    </xf>
    <xf numFmtId="1" fontId="9" fillId="0" borderId="0" xfId="0" applyNumberFormat="1" applyFont="1" applyAlignment="1">
      <alignment horizontal="center" vertical="center"/>
    </xf>
    <xf numFmtId="164" fontId="9" fillId="0" borderId="0" xfId="1" applyFont="1" applyAlignment="1">
      <alignment horizontal="center" vertical="center"/>
    </xf>
    <xf numFmtId="0" fontId="23" fillId="0" borderId="0" xfId="5" applyFont="1" applyAlignment="1">
      <alignment horizontal="right" vertical="center" readingOrder="1"/>
    </xf>
    <xf numFmtId="167" fontId="24" fillId="0" borderId="0" xfId="0" applyNumberFormat="1" applyFont="1" applyAlignment="1">
      <alignment horizontal="left" vertical="center"/>
    </xf>
    <xf numFmtId="0" fontId="12" fillId="0" borderId="0" xfId="0" applyFont="1" applyAlignment="1">
      <alignment vertical="center"/>
    </xf>
    <xf numFmtId="0" fontId="27" fillId="0" borderId="0" xfId="0" applyFont="1" applyAlignment="1">
      <alignment vertical="center"/>
    </xf>
    <xf numFmtId="1" fontId="27" fillId="0" borderId="0" xfId="0" applyNumberFormat="1" applyFont="1" applyAlignment="1">
      <alignment horizontal="center" vertical="center"/>
    </xf>
    <xf numFmtId="164" fontId="27" fillId="0" borderId="0" xfId="1" applyFont="1" applyAlignment="1">
      <alignment vertical="center"/>
    </xf>
    <xf numFmtId="1" fontId="27" fillId="0" borderId="0" xfId="0" applyNumberFormat="1" applyFont="1" applyAlignment="1">
      <alignment vertical="center"/>
    </xf>
    <xf numFmtId="9" fontId="27" fillId="0" borderId="0" xfId="2" applyFont="1" applyAlignment="1">
      <alignment vertical="center"/>
    </xf>
    <xf numFmtId="0" fontId="29" fillId="8" borderId="2" xfId="0" applyFont="1" applyFill="1" applyBorder="1" applyAlignment="1">
      <alignment horizontal="left" vertical="center"/>
    </xf>
    <xf numFmtId="1" fontId="16" fillId="0" borderId="2" xfId="0" applyNumberFormat="1" applyFont="1" applyBorder="1" applyAlignment="1">
      <alignment horizontal="center"/>
    </xf>
    <xf numFmtId="0" fontId="16" fillId="0" borderId="2" xfId="0" applyFont="1" applyBorder="1"/>
    <xf numFmtId="1" fontId="5" fillId="7" borderId="2" xfId="0" applyNumberFormat="1" applyFont="1" applyFill="1" applyBorder="1" applyAlignment="1">
      <alignment horizontal="center" vertical="center"/>
    </xf>
    <xf numFmtId="1" fontId="13" fillId="3" borderId="17" xfId="0" applyNumberFormat="1" applyFont="1" applyFill="1" applyBorder="1" applyAlignment="1">
      <alignment horizontal="center" vertical="center"/>
    </xf>
    <xf numFmtId="4" fontId="13" fillId="3" borderId="17" xfId="0" applyNumberFormat="1" applyFont="1" applyFill="1" applyBorder="1" applyAlignment="1">
      <alignment horizontal="center" vertical="center" wrapText="1"/>
    </xf>
    <xf numFmtId="9" fontId="13" fillId="3" borderId="17" xfId="2" applyFont="1" applyFill="1" applyBorder="1" applyAlignment="1">
      <alignment horizontal="center" vertical="center" wrapText="1"/>
    </xf>
    <xf numFmtId="4" fontId="13" fillId="3" borderId="17" xfId="0" applyNumberFormat="1" applyFont="1" applyFill="1" applyBorder="1" applyAlignment="1">
      <alignment horizontal="center" vertical="center"/>
    </xf>
    <xf numFmtId="0" fontId="13" fillId="3" borderId="18" xfId="0" applyFont="1" applyFill="1" applyBorder="1" applyAlignment="1">
      <alignment horizontal="center" vertical="center"/>
    </xf>
    <xf numFmtId="1" fontId="13" fillId="3" borderId="6" xfId="0" applyNumberFormat="1" applyFont="1" applyFill="1" applyBorder="1" applyAlignment="1">
      <alignment horizontal="center" vertical="center"/>
    </xf>
    <xf numFmtId="4" fontId="13" fillId="3" borderId="6" xfId="0" applyNumberFormat="1" applyFont="1" applyFill="1" applyBorder="1" applyAlignment="1">
      <alignment horizontal="center" vertical="center" wrapText="1"/>
    </xf>
    <xf numFmtId="9" fontId="13" fillId="3" borderId="6" xfId="2" applyFont="1" applyFill="1" applyBorder="1" applyAlignment="1">
      <alignment horizontal="center" vertical="center" wrapText="1"/>
    </xf>
    <xf numFmtId="4" fontId="13" fillId="3" borderId="6" xfId="0" applyNumberFormat="1" applyFont="1" applyFill="1" applyBorder="1" applyAlignment="1">
      <alignment horizontal="center" vertical="center"/>
    </xf>
    <xf numFmtId="0" fontId="13" fillId="3" borderId="7" xfId="0" applyFont="1" applyFill="1" applyBorder="1" applyAlignment="1">
      <alignment horizontal="center" vertical="center"/>
    </xf>
    <xf numFmtId="0" fontId="15" fillId="5" borderId="2" xfId="0" applyFont="1" applyFill="1" applyBorder="1" applyAlignment="1">
      <alignment horizontal="left" vertical="center"/>
    </xf>
    <xf numFmtId="0" fontId="29" fillId="9" borderId="26" xfId="0" applyFont="1" applyFill="1" applyBorder="1" applyAlignment="1">
      <alignment horizontal="left" vertical="center"/>
    </xf>
    <xf numFmtId="0" fontId="29" fillId="9" borderId="2" xfId="0" applyFont="1" applyFill="1" applyBorder="1" applyAlignment="1">
      <alignment horizontal="center" vertical="center"/>
    </xf>
    <xf numFmtId="1" fontId="29" fillId="9" borderId="27" xfId="0" applyNumberFormat="1" applyFont="1" applyFill="1" applyBorder="1" applyAlignment="1">
      <alignment horizontal="center" vertical="center"/>
    </xf>
    <xf numFmtId="4" fontId="29" fillId="9" borderId="27" xfId="0" applyNumberFormat="1" applyFont="1" applyFill="1" applyBorder="1" applyAlignment="1">
      <alignment horizontal="center" vertical="center" wrapText="1"/>
    </xf>
    <xf numFmtId="9" fontId="29" fillId="9" borderId="27" xfId="2" applyFont="1" applyFill="1" applyBorder="1" applyAlignment="1">
      <alignment horizontal="center" vertical="center" wrapText="1"/>
    </xf>
    <xf numFmtId="4" fontId="29" fillId="9" borderId="27" xfId="0" applyNumberFormat="1" applyFont="1" applyFill="1" applyBorder="1" applyAlignment="1">
      <alignment horizontal="center" vertical="center"/>
    </xf>
    <xf numFmtId="0" fontId="29" fillId="9" borderId="28" xfId="0" applyFont="1" applyFill="1" applyBorder="1" applyAlignment="1">
      <alignment horizontal="center" vertical="center"/>
    </xf>
    <xf numFmtId="0" fontId="29" fillId="9" borderId="2" xfId="0" applyFont="1" applyFill="1" applyBorder="1" applyAlignment="1">
      <alignment horizontal="left" vertical="center" wrapText="1"/>
    </xf>
    <xf numFmtId="0" fontId="29" fillId="8" borderId="2" xfId="0" applyFont="1" applyFill="1" applyBorder="1" applyAlignment="1">
      <alignment horizontal="center" vertical="center"/>
    </xf>
    <xf numFmtId="0" fontId="15" fillId="5" borderId="2" xfId="0" applyFont="1" applyFill="1" applyBorder="1" applyAlignment="1">
      <alignment horizontal="center" vertical="center"/>
    </xf>
    <xf numFmtId="0" fontId="13" fillId="5" borderId="2" xfId="0" applyFont="1" applyFill="1" applyBorder="1" applyAlignment="1">
      <alignment horizontal="left" vertical="center"/>
    </xf>
    <xf numFmtId="0" fontId="13" fillId="5" borderId="2" xfId="0" applyFont="1" applyFill="1" applyBorder="1" applyAlignment="1">
      <alignment horizontal="center" vertical="center"/>
    </xf>
    <xf numFmtId="0" fontId="29" fillId="8" borderId="8" xfId="0" applyFont="1" applyFill="1" applyBorder="1" applyAlignment="1">
      <alignment horizontal="left" vertical="center"/>
    </xf>
    <xf numFmtId="1" fontId="13" fillId="3" borderId="2" xfId="0" applyNumberFormat="1" applyFont="1" applyFill="1" applyBorder="1" applyAlignment="1">
      <alignment horizontal="center" vertical="center"/>
    </xf>
    <xf numFmtId="4" fontId="13" fillId="3" borderId="2" xfId="0" applyNumberFormat="1" applyFont="1" applyFill="1" applyBorder="1" applyAlignment="1">
      <alignment horizontal="center" vertical="center" wrapText="1"/>
    </xf>
    <xf numFmtId="9" fontId="13" fillId="3" borderId="2" xfId="2" applyFont="1" applyFill="1" applyBorder="1" applyAlignment="1">
      <alignment horizontal="center" vertical="center" wrapText="1"/>
    </xf>
    <xf numFmtId="4" fontId="13" fillId="3" borderId="2" xfId="0" applyNumberFormat="1" applyFont="1" applyFill="1" applyBorder="1" applyAlignment="1">
      <alignment horizontal="center" vertical="center"/>
    </xf>
    <xf numFmtId="0" fontId="13" fillId="3" borderId="2" xfId="0" applyFont="1" applyFill="1" applyBorder="1" applyAlignment="1">
      <alignment horizontal="center" vertical="center"/>
    </xf>
    <xf numFmtId="1" fontId="29" fillId="9" borderId="2" xfId="0" applyNumberFormat="1" applyFont="1" applyFill="1" applyBorder="1" applyAlignment="1">
      <alignment horizontal="center" vertical="center"/>
    </xf>
    <xf numFmtId="4" fontId="29" fillId="9" borderId="2" xfId="0" applyNumberFormat="1" applyFont="1" applyFill="1" applyBorder="1" applyAlignment="1">
      <alignment horizontal="center" vertical="center" wrapText="1"/>
    </xf>
    <xf numFmtId="9" fontId="29" fillId="9" borderId="2" xfId="2" applyFont="1" applyFill="1" applyBorder="1" applyAlignment="1">
      <alignment horizontal="center" vertical="center" wrapText="1"/>
    </xf>
    <xf numFmtId="4" fontId="29" fillId="9" borderId="2" xfId="0" applyNumberFormat="1" applyFont="1" applyFill="1" applyBorder="1" applyAlignment="1">
      <alignment horizontal="center" vertical="center"/>
    </xf>
    <xf numFmtId="164" fontId="16" fillId="12" borderId="21" xfId="0" applyNumberFormat="1" applyFont="1" applyFill="1" applyBorder="1" applyAlignment="1">
      <alignment horizontal="center" vertical="center"/>
    </xf>
    <xf numFmtId="164" fontId="16" fillId="0" borderId="21" xfId="0" applyNumberFormat="1" applyFont="1" applyBorder="1" applyAlignment="1">
      <alignment horizontal="center" vertical="center"/>
    </xf>
    <xf numFmtId="164" fontId="16" fillId="7" borderId="21" xfId="0" applyNumberFormat="1" applyFont="1" applyFill="1" applyBorder="1" applyAlignment="1">
      <alignment horizontal="center" vertical="center"/>
    </xf>
    <xf numFmtId="0" fontId="16" fillId="0" borderId="13" xfId="0" applyFont="1" applyBorder="1" applyAlignment="1">
      <alignment vertical="center"/>
    </xf>
    <xf numFmtId="0" fontId="5" fillId="0" borderId="29" xfId="0" applyFont="1" applyBorder="1" applyAlignment="1">
      <alignment horizontal="left" vertical="center"/>
    </xf>
    <xf numFmtId="0" fontId="5" fillId="0" borderId="13" xfId="0" applyFont="1" applyBorder="1" applyAlignment="1">
      <alignment horizontal="left" vertical="center"/>
    </xf>
    <xf numFmtId="0" fontId="5" fillId="0" borderId="29" xfId="0" applyFont="1" applyBorder="1" applyAlignment="1">
      <alignment vertical="center"/>
    </xf>
    <xf numFmtId="164" fontId="5" fillId="0" borderId="21" xfId="0" applyNumberFormat="1" applyFont="1" applyBorder="1" applyAlignment="1">
      <alignment horizontal="center" vertical="center"/>
    </xf>
    <xf numFmtId="164" fontId="17" fillId="0" borderId="21" xfId="1" applyFont="1" applyFill="1" applyBorder="1" applyAlignment="1">
      <alignment horizontal="center" vertical="center"/>
    </xf>
    <xf numFmtId="164" fontId="16" fillId="0" borderId="21" xfId="1" applyFont="1" applyFill="1" applyBorder="1" applyAlignment="1">
      <alignment horizontal="center" vertical="center"/>
    </xf>
    <xf numFmtId="164" fontId="5" fillId="0" borderId="21" xfId="1" applyFont="1" applyFill="1" applyBorder="1" applyAlignment="1">
      <alignment horizontal="center" vertical="center"/>
    </xf>
    <xf numFmtId="164" fontId="14" fillId="4" borderId="21" xfId="1" applyFont="1" applyFill="1" applyBorder="1" applyAlignment="1">
      <alignment horizontal="center" vertical="center"/>
    </xf>
    <xf numFmtId="164" fontId="16" fillId="0" borderId="21" xfId="0" applyNumberFormat="1" applyFont="1" applyBorder="1" applyAlignment="1">
      <alignment horizontal="center"/>
    </xf>
    <xf numFmtId="164" fontId="14" fillId="0" borderId="21" xfId="0" applyNumberFormat="1" applyFont="1" applyBorder="1" applyAlignment="1">
      <alignment horizontal="center" vertical="center" wrapText="1"/>
    </xf>
    <xf numFmtId="164" fontId="5" fillId="0" borderId="34" xfId="0" applyNumberFormat="1" applyFont="1" applyBorder="1" applyAlignment="1">
      <alignment horizontal="center" vertical="center"/>
    </xf>
    <xf numFmtId="164" fontId="5" fillId="4" borderId="21" xfId="1" applyFont="1" applyFill="1" applyBorder="1" applyAlignment="1">
      <alignment horizontal="center" vertical="center"/>
    </xf>
    <xf numFmtId="164" fontId="5" fillId="7" borderId="21" xfId="0" applyNumberFormat="1" applyFont="1" applyFill="1" applyBorder="1" applyAlignment="1">
      <alignment horizontal="center" vertical="center"/>
    </xf>
    <xf numFmtId="164" fontId="14" fillId="4" borderId="45" xfId="1" applyFont="1" applyFill="1" applyBorder="1" applyAlignment="1">
      <alignment horizontal="center" vertical="center"/>
    </xf>
    <xf numFmtId="164" fontId="5" fillId="0" borderId="2" xfId="0" applyNumberFormat="1" applyFont="1" applyBorder="1" applyAlignment="1">
      <alignment horizontal="center" vertical="center"/>
    </xf>
    <xf numFmtId="0" fontId="14" fillId="0" borderId="29" xfId="0" applyFont="1" applyBorder="1" applyAlignment="1">
      <alignment horizontal="left" vertical="center" wrapText="1"/>
    </xf>
    <xf numFmtId="9" fontId="5" fillId="0" borderId="3" xfId="0" applyNumberFormat="1" applyFont="1" applyBorder="1" applyAlignment="1">
      <alignment horizontal="center" vertical="center"/>
    </xf>
    <xf numFmtId="1" fontId="5" fillId="0" borderId="3" xfId="0" applyNumberFormat="1" applyFont="1" applyBorder="1" applyAlignment="1">
      <alignment horizontal="center" vertical="center"/>
    </xf>
    <xf numFmtId="0" fontId="14" fillId="0" borderId="2" xfId="0" applyFont="1" applyBorder="1" applyAlignment="1">
      <alignment horizontal="left" vertical="center" wrapText="1" indent="1"/>
    </xf>
    <xf numFmtId="49" fontId="14" fillId="0" borderId="2" xfId="0" applyNumberFormat="1" applyFont="1" applyBorder="1" applyAlignment="1">
      <alignment horizontal="center" vertical="center" wrapText="1"/>
    </xf>
    <xf numFmtId="164" fontId="14" fillId="0" borderId="2" xfId="0" applyNumberFormat="1" applyFont="1" applyBorder="1" applyAlignment="1">
      <alignment horizontal="center" vertical="center" indent="1"/>
    </xf>
    <xf numFmtId="168" fontId="14" fillId="0" borderId="2" xfId="0" applyNumberFormat="1" applyFont="1" applyBorder="1" applyAlignment="1">
      <alignment horizontal="left" vertical="center" indent="1"/>
    </xf>
    <xf numFmtId="0" fontId="14" fillId="0" borderId="2" xfId="0" applyFont="1" applyBorder="1" applyAlignment="1">
      <alignment horizontal="center" vertical="center"/>
    </xf>
    <xf numFmtId="0" fontId="14" fillId="0" borderId="24" xfId="0" applyFont="1" applyBorder="1" applyAlignment="1">
      <alignment horizontal="left" vertical="center" wrapText="1" indent="1"/>
    </xf>
    <xf numFmtId="0" fontId="14" fillId="0" borderId="22" xfId="0" applyFont="1" applyBorder="1" applyAlignment="1">
      <alignment horizontal="center" vertical="center" wrapText="1"/>
    </xf>
    <xf numFmtId="1" fontId="14" fillId="0" borderId="22" xfId="0" applyNumberFormat="1" applyFont="1" applyBorder="1" applyAlignment="1">
      <alignment horizontal="left" vertical="center" indent="1"/>
    </xf>
    <xf numFmtId="164" fontId="14" fillId="0" borderId="37" xfId="0" applyNumberFormat="1" applyFont="1" applyBorder="1" applyAlignment="1">
      <alignment horizontal="center" vertical="center" indent="1"/>
    </xf>
    <xf numFmtId="0" fontId="14" fillId="0" borderId="22" xfId="0" applyFont="1" applyBorder="1" applyAlignment="1">
      <alignment horizontal="center" vertical="center"/>
    </xf>
    <xf numFmtId="0" fontId="14" fillId="0" borderId="10" xfId="0" applyFont="1" applyBorder="1" applyAlignment="1">
      <alignment horizontal="left" vertical="center" wrapText="1" indent="1"/>
    </xf>
    <xf numFmtId="0" fontId="14" fillId="0" borderId="2" xfId="0" applyFont="1" applyBorder="1" applyAlignment="1">
      <alignment horizontal="center" vertical="center" wrapText="1"/>
    </xf>
    <xf numFmtId="0" fontId="14" fillId="0" borderId="2" xfId="0" applyFont="1" applyBorder="1" applyAlignment="1">
      <alignment horizontal="left" vertical="center" indent="1"/>
    </xf>
    <xf numFmtId="164" fontId="14" fillId="0" borderId="21" xfId="0" applyNumberFormat="1" applyFont="1" applyBorder="1" applyAlignment="1">
      <alignment horizontal="center" vertical="center" indent="1"/>
    </xf>
    <xf numFmtId="0" fontId="14" fillId="0" borderId="29" xfId="0" applyFont="1" applyBorder="1" applyAlignment="1">
      <alignment horizontal="left" vertical="center" wrapText="1" indent="1"/>
    </xf>
    <xf numFmtId="1" fontId="14" fillId="0" borderId="2" xfId="0" applyNumberFormat="1" applyFont="1" applyBorder="1" applyAlignment="1">
      <alignment horizontal="left" vertical="center" indent="1"/>
    </xf>
    <xf numFmtId="0" fontId="14" fillId="0" borderId="23" xfId="0" applyFont="1" applyBorder="1" applyAlignment="1">
      <alignment horizontal="left" vertical="center" wrapText="1" indent="1"/>
    </xf>
    <xf numFmtId="49" fontId="14" fillId="0" borderId="3" xfId="0" applyNumberFormat="1" applyFont="1" applyBorder="1" applyAlignment="1">
      <alignment horizontal="center" vertical="center" wrapText="1"/>
    </xf>
    <xf numFmtId="0" fontId="14" fillId="0" borderId="3" xfId="0" applyFont="1" applyBorder="1" applyAlignment="1">
      <alignment horizontal="left" vertical="center" indent="1"/>
    </xf>
    <xf numFmtId="164" fontId="14" fillId="0" borderId="34" xfId="0" applyNumberFormat="1" applyFont="1" applyBorder="1" applyAlignment="1">
      <alignment horizontal="center" vertical="center" indent="1"/>
    </xf>
    <xf numFmtId="0" fontId="14" fillId="0" borderId="3" xfId="0" applyFont="1" applyBorder="1" applyAlignment="1">
      <alignment horizontal="center" vertical="center"/>
    </xf>
    <xf numFmtId="49" fontId="6" fillId="0" borderId="2" xfId="0" applyNumberFormat="1" applyFont="1" applyBorder="1" applyAlignment="1">
      <alignment horizontal="center" vertical="center" wrapText="1"/>
    </xf>
    <xf numFmtId="1" fontId="16" fillId="0" borderId="3" xfId="0" applyNumberFormat="1" applyFont="1" applyBorder="1" applyAlignment="1">
      <alignment horizontal="center" vertical="center"/>
    </xf>
    <xf numFmtId="164" fontId="5" fillId="0" borderId="3" xfId="0" applyNumberFormat="1" applyFont="1" applyBorder="1" applyAlignment="1">
      <alignment vertical="center"/>
    </xf>
    <xf numFmtId="166" fontId="5" fillId="0" borderId="35" xfId="0" applyNumberFormat="1" applyFont="1" applyBorder="1" applyAlignment="1">
      <alignment vertical="center"/>
    </xf>
    <xf numFmtId="0" fontId="16" fillId="0" borderId="29" xfId="0" applyFont="1" applyBorder="1" applyAlignment="1">
      <alignment horizontal="left" vertical="center"/>
    </xf>
    <xf numFmtId="0" fontId="16" fillId="0" borderId="2" xfId="0" applyFont="1" applyBorder="1" applyAlignment="1">
      <alignment horizontal="center" vertical="center"/>
    </xf>
    <xf numFmtId="49" fontId="16" fillId="0" borderId="13" xfId="0" applyNumberFormat="1" applyFont="1" applyBorder="1" applyAlignment="1">
      <alignment horizontal="center" vertical="center"/>
    </xf>
    <xf numFmtId="166" fontId="5" fillId="0" borderId="2" xfId="0" applyNumberFormat="1" applyFont="1" applyBorder="1" applyAlignment="1">
      <alignment vertical="center"/>
    </xf>
    <xf numFmtId="49" fontId="16" fillId="0" borderId="32" xfId="0" applyNumberFormat="1" applyFont="1" applyBorder="1" applyAlignment="1">
      <alignment horizontal="center" vertical="center"/>
    </xf>
    <xf numFmtId="49" fontId="16" fillId="0" borderId="31" xfId="0" applyNumberFormat="1" applyFont="1" applyBorder="1" applyAlignment="1">
      <alignment horizontal="center" vertical="center"/>
    </xf>
    <xf numFmtId="164" fontId="16" fillId="0" borderId="43" xfId="0" applyNumberFormat="1" applyFont="1" applyBorder="1" applyAlignment="1">
      <alignment horizontal="center"/>
    </xf>
    <xf numFmtId="164" fontId="16" fillId="0" borderId="40" xfId="0" applyNumberFormat="1" applyFont="1" applyBorder="1" applyAlignment="1">
      <alignment horizontal="center"/>
    </xf>
    <xf numFmtId="164" fontId="14" fillId="0" borderId="21" xfId="0" applyNumberFormat="1" applyFont="1" applyBorder="1" applyAlignment="1">
      <alignment horizontal="center"/>
    </xf>
    <xf numFmtId="1" fontId="14" fillId="0" borderId="29" xfId="0" applyNumberFormat="1" applyFont="1" applyBorder="1" applyAlignment="1">
      <alignment horizontal="center"/>
    </xf>
    <xf numFmtId="164" fontId="16" fillId="0" borderId="40" xfId="0" applyNumberFormat="1" applyFont="1" applyBorder="1" applyAlignment="1">
      <alignment horizontal="center" vertical="center"/>
    </xf>
    <xf numFmtId="164" fontId="16" fillId="0" borderId="41" xfId="0" applyNumberFormat="1" applyFont="1" applyBorder="1" applyAlignment="1">
      <alignment horizontal="center" vertical="center"/>
    </xf>
    <xf numFmtId="164" fontId="16" fillId="0" borderId="42" xfId="0" applyNumberFormat="1" applyFont="1" applyBorder="1" applyAlignment="1">
      <alignment horizontal="center" vertical="center"/>
    </xf>
    <xf numFmtId="164" fontId="16" fillId="0" borderId="51" xfId="0" applyNumberFormat="1" applyFont="1" applyBorder="1" applyAlignment="1">
      <alignment horizontal="center" vertical="center"/>
    </xf>
    <xf numFmtId="1" fontId="16" fillId="0" borderId="20" xfId="0" applyNumberFormat="1" applyFont="1" applyBorder="1" applyAlignment="1">
      <alignment horizontal="center" vertical="center" wrapText="1"/>
    </xf>
    <xf numFmtId="164" fontId="16" fillId="0" borderId="37" xfId="0" applyNumberFormat="1" applyFont="1" applyBorder="1" applyAlignment="1">
      <alignment horizontal="center" vertical="center"/>
    </xf>
    <xf numFmtId="0" fontId="16" fillId="0" borderId="10" xfId="0" applyFont="1" applyBorder="1" applyAlignment="1">
      <alignment vertical="center"/>
    </xf>
    <xf numFmtId="0" fontId="5" fillId="0" borderId="11" xfId="0" applyFont="1" applyBorder="1" applyAlignment="1">
      <alignment horizontal="left" vertical="center"/>
    </xf>
    <xf numFmtId="49" fontId="5" fillId="0" borderId="29" xfId="0" applyNumberFormat="1" applyFont="1" applyBorder="1" applyAlignment="1">
      <alignment horizontal="left" vertical="center"/>
    </xf>
    <xf numFmtId="49" fontId="5" fillId="0" borderId="11" xfId="0" applyNumberFormat="1" applyFont="1" applyBorder="1" applyAlignment="1">
      <alignment horizontal="left" vertical="center"/>
    </xf>
    <xf numFmtId="0" fontId="5" fillId="0" borderId="2" xfId="0" applyFont="1" applyBorder="1" applyAlignment="1">
      <alignment horizontal="center" vertical="center" wrapText="1"/>
    </xf>
    <xf numFmtId="166" fontId="5" fillId="0" borderId="38" xfId="0" applyNumberFormat="1" applyFont="1" applyBorder="1" applyAlignment="1">
      <alignment vertical="center"/>
    </xf>
    <xf numFmtId="0" fontId="5" fillId="0" borderId="3" xfId="0" applyFont="1" applyBorder="1" applyAlignment="1">
      <alignment horizontal="center" vertical="center" wrapText="1"/>
    </xf>
    <xf numFmtId="1" fontId="5" fillId="0" borderId="13" xfId="0" applyNumberFormat="1" applyFont="1" applyBorder="1" applyAlignment="1">
      <alignment horizontal="center" vertical="center"/>
    </xf>
    <xf numFmtId="164" fontId="14" fillId="0" borderId="21" xfId="1" applyFont="1" applyFill="1" applyBorder="1" applyAlignment="1">
      <alignment horizontal="center" vertical="center"/>
    </xf>
    <xf numFmtId="0" fontId="5" fillId="0" borderId="19" xfId="0" applyFont="1" applyBorder="1" applyAlignment="1">
      <alignment vertical="center"/>
    </xf>
    <xf numFmtId="1" fontId="16" fillId="0" borderId="20" xfId="0" applyNumberFormat="1" applyFont="1" applyBorder="1" applyAlignment="1">
      <alignment horizontal="center" vertical="center" wrapText="1" readingOrder="1"/>
    </xf>
    <xf numFmtId="1" fontId="16" fillId="0" borderId="38" xfId="0" applyNumberFormat="1" applyFont="1" applyBorder="1" applyAlignment="1">
      <alignment horizontal="center" vertical="center" wrapText="1" readingOrder="1"/>
    </xf>
    <xf numFmtId="0" fontId="5" fillId="0" borderId="11" xfId="0" applyFont="1" applyBorder="1" applyAlignment="1">
      <alignment vertical="center"/>
    </xf>
    <xf numFmtId="1" fontId="16" fillId="0" borderId="2" xfId="0" applyNumberFormat="1" applyFont="1" applyBorder="1" applyAlignment="1">
      <alignment horizontal="center" vertical="center" wrapText="1"/>
    </xf>
    <xf numFmtId="0" fontId="16" fillId="0" borderId="2" xfId="0" applyFont="1" applyBorder="1" applyAlignment="1">
      <alignment horizontal="left" vertical="center" wrapText="1"/>
    </xf>
    <xf numFmtId="0" fontId="16" fillId="0" borderId="2" xfId="0" applyFont="1" applyBorder="1" applyAlignment="1">
      <alignment horizontal="center" vertical="center" wrapText="1"/>
    </xf>
    <xf numFmtId="1" fontId="5" fillId="0" borderId="0" xfId="0" applyNumberFormat="1" applyFont="1" applyAlignment="1">
      <alignment horizontal="center" wrapText="1"/>
    </xf>
    <xf numFmtId="0" fontId="16" fillId="0" borderId="29" xfId="0" applyFont="1" applyBorder="1" applyAlignment="1">
      <alignment vertical="center"/>
    </xf>
    <xf numFmtId="0" fontId="16" fillId="0" borderId="13" xfId="0" applyFont="1" applyBorder="1" applyAlignment="1">
      <alignment vertical="center"/>
    </xf>
    <xf numFmtId="0" fontId="16" fillId="0" borderId="47" xfId="0" applyFont="1" applyBorder="1" applyAlignment="1">
      <alignment vertical="center"/>
    </xf>
    <xf numFmtId="0" fontId="16" fillId="0" borderId="48" xfId="0" applyFont="1" applyBorder="1" applyAlignment="1">
      <alignment vertical="center"/>
    </xf>
    <xf numFmtId="0" fontId="16" fillId="0" borderId="46" xfId="0" applyFont="1" applyBorder="1" applyAlignment="1">
      <alignment vertical="center"/>
    </xf>
    <xf numFmtId="0" fontId="16" fillId="0" borderId="32" xfId="0" applyFont="1" applyBorder="1" applyAlignment="1">
      <alignment vertical="center"/>
    </xf>
    <xf numFmtId="0" fontId="16" fillId="0" borderId="49" xfId="0" applyFont="1" applyBorder="1" applyAlignment="1">
      <alignment vertical="center"/>
    </xf>
    <xf numFmtId="0" fontId="16" fillId="0" borderId="50" xfId="0" applyFont="1" applyBorder="1" applyAlignment="1">
      <alignment vertical="center"/>
    </xf>
    <xf numFmtId="0" fontId="29" fillId="9" borderId="10" xfId="0" applyFont="1" applyFill="1" applyBorder="1" applyAlignment="1">
      <alignment horizontal="left" vertical="center"/>
    </xf>
    <xf numFmtId="0" fontId="29" fillId="9" borderId="11" xfId="0" applyFont="1" applyFill="1" applyBorder="1" applyAlignment="1">
      <alignment horizontal="left" vertical="center"/>
    </xf>
    <xf numFmtId="0" fontId="29" fillId="9" borderId="12" xfId="0" applyFont="1" applyFill="1" applyBorder="1" applyAlignment="1">
      <alignment horizontal="left" vertical="center"/>
    </xf>
    <xf numFmtId="49" fontId="5" fillId="0" borderId="2" xfId="0" applyNumberFormat="1" applyFont="1" applyBorder="1" applyAlignment="1">
      <alignment horizontal="left" vertical="center"/>
    </xf>
    <xf numFmtId="0" fontId="15" fillId="5" borderId="8" xfId="0" applyFont="1" applyFill="1" applyBorder="1" applyAlignment="1">
      <alignment horizontal="left" vertical="center"/>
    </xf>
    <xf numFmtId="0" fontId="15" fillId="5" borderId="2" xfId="0" applyFont="1" applyFill="1" applyBorder="1" applyAlignment="1">
      <alignment horizontal="left" vertical="center"/>
    </xf>
    <xf numFmtId="0" fontId="15" fillId="5" borderId="9" xfId="0" applyFont="1" applyFill="1" applyBorder="1" applyAlignment="1">
      <alignment horizontal="left" vertical="center"/>
    </xf>
    <xf numFmtId="49" fontId="5" fillId="0" borderId="10" xfId="0" applyNumberFormat="1" applyFont="1" applyBorder="1" applyAlignment="1">
      <alignment horizontal="left" vertical="center"/>
    </xf>
    <xf numFmtId="49" fontId="5" fillId="0" borderId="13" xfId="0" applyNumberFormat="1" applyFont="1" applyBorder="1" applyAlignment="1">
      <alignment horizontal="left" vertical="center"/>
    </xf>
    <xf numFmtId="0" fontId="29" fillId="9" borderId="2" xfId="0" applyFont="1" applyFill="1" applyBorder="1" applyAlignment="1">
      <alignment horizontal="left" vertical="center"/>
    </xf>
    <xf numFmtId="0" fontId="16" fillId="5" borderId="10" xfId="0" applyFont="1" applyFill="1" applyBorder="1" applyAlignment="1">
      <alignment horizontal="left" vertical="center" wrapText="1"/>
    </xf>
    <xf numFmtId="0" fontId="16" fillId="5" borderId="11" xfId="0" applyFont="1" applyFill="1" applyBorder="1" applyAlignment="1">
      <alignment horizontal="left" vertical="center" wrapText="1"/>
    </xf>
    <xf numFmtId="0" fontId="16" fillId="5" borderId="12" xfId="0" applyFont="1" applyFill="1" applyBorder="1" applyAlignment="1">
      <alignment horizontal="left" vertical="center" wrapText="1"/>
    </xf>
    <xf numFmtId="0" fontId="15" fillId="5" borderId="10" xfId="0" applyFont="1" applyFill="1" applyBorder="1" applyAlignment="1">
      <alignment horizontal="left" vertical="center" wrapText="1"/>
    </xf>
    <xf numFmtId="0" fontId="5" fillId="5" borderId="2" xfId="0" applyFont="1" applyFill="1" applyBorder="1" applyAlignment="1">
      <alignment horizontal="left" vertical="center"/>
    </xf>
    <xf numFmtId="0" fontId="15" fillId="5" borderId="23" xfId="0" applyFont="1" applyFill="1" applyBorder="1" applyAlignment="1">
      <alignment horizontal="left" vertical="center"/>
    </xf>
    <xf numFmtId="0" fontId="15" fillId="5" borderId="19" xfId="0" applyFont="1" applyFill="1" applyBorder="1" applyAlignment="1">
      <alignment horizontal="left" vertical="center"/>
    </xf>
    <xf numFmtId="0" fontId="15" fillId="5" borderId="11" xfId="0" applyFont="1" applyFill="1" applyBorder="1" applyAlignment="1">
      <alignment horizontal="left" vertical="center"/>
    </xf>
    <xf numFmtId="0" fontId="15" fillId="5" borderId="12" xfId="0" applyFont="1" applyFill="1" applyBorder="1" applyAlignment="1">
      <alignment horizontal="left" vertical="center"/>
    </xf>
    <xf numFmtId="0" fontId="29" fillId="8" borderId="2" xfId="0" applyFont="1" applyFill="1" applyBorder="1" applyAlignment="1">
      <alignment horizontal="left" vertical="center"/>
    </xf>
    <xf numFmtId="0" fontId="5" fillId="4" borderId="29"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16" fillId="0" borderId="8" xfId="0" applyFont="1" applyBorder="1" applyAlignment="1">
      <alignment vertical="center" wrapText="1"/>
    </xf>
    <xf numFmtId="0" fontId="16" fillId="0" borderId="2" xfId="0" applyFont="1" applyBorder="1" applyAlignment="1">
      <alignment vertical="center" wrapText="1"/>
    </xf>
    <xf numFmtId="0" fontId="16" fillId="0" borderId="8" xfId="0" applyFont="1" applyBorder="1" applyAlignment="1">
      <alignment vertical="center"/>
    </xf>
    <xf numFmtId="0" fontId="16" fillId="0" borderId="2" xfId="0" applyFont="1" applyBorder="1" applyAlignment="1">
      <alignment vertical="center"/>
    </xf>
    <xf numFmtId="0" fontId="5" fillId="4" borderId="13" xfId="0" applyFont="1" applyFill="1" applyBorder="1" applyAlignment="1">
      <alignment horizontal="left" vertical="center" wrapText="1"/>
    </xf>
    <xf numFmtId="0" fontId="16" fillId="0" borderId="29" xfId="0" applyFont="1" applyBorder="1" applyAlignment="1">
      <alignment horizontal="left" vertical="center"/>
    </xf>
    <xf numFmtId="0" fontId="16" fillId="0" borderId="13" xfId="0" applyFont="1" applyBorder="1" applyAlignment="1">
      <alignment horizontal="left" vertical="center"/>
    </xf>
    <xf numFmtId="0" fontId="13" fillId="3" borderId="4" xfId="0" applyFont="1" applyFill="1" applyBorder="1" applyAlignment="1">
      <alignment horizontal="left" vertical="center"/>
    </xf>
    <xf numFmtId="0" fontId="13" fillId="3" borderId="5" xfId="0" applyFont="1" applyFill="1" applyBorder="1" applyAlignment="1">
      <alignment horizontal="left" vertical="center"/>
    </xf>
    <xf numFmtId="0" fontId="13" fillId="3" borderId="15" xfId="0" applyFont="1" applyFill="1" applyBorder="1" applyAlignment="1">
      <alignment horizontal="left" vertical="center"/>
    </xf>
    <xf numFmtId="0" fontId="13" fillId="3" borderId="16" xfId="0" applyFont="1" applyFill="1" applyBorder="1" applyAlignment="1">
      <alignment horizontal="left" vertical="center"/>
    </xf>
    <xf numFmtId="0" fontId="5" fillId="0" borderId="10" xfId="0" applyFont="1" applyBorder="1" applyAlignment="1">
      <alignment horizontal="left" vertical="center"/>
    </xf>
    <xf numFmtId="0" fontId="5" fillId="0" borderId="13" xfId="0" applyFont="1" applyBorder="1" applyAlignment="1">
      <alignment horizontal="left" vertical="center"/>
    </xf>
    <xf numFmtId="0" fontId="5" fillId="0" borderId="29" xfId="0" applyFont="1" applyBorder="1" applyAlignment="1">
      <alignment vertical="center"/>
    </xf>
    <xf numFmtId="0" fontId="5" fillId="0" borderId="13" xfId="0" applyFont="1" applyBorder="1" applyAlignment="1">
      <alignment vertical="center"/>
    </xf>
    <xf numFmtId="0" fontId="32" fillId="11" borderId="29" xfId="0" applyFont="1" applyFill="1" applyBorder="1" applyAlignment="1">
      <alignment horizontal="left" vertical="center" wrapText="1"/>
    </xf>
    <xf numFmtId="0" fontId="32" fillId="11" borderId="11" xfId="0" applyFont="1" applyFill="1" applyBorder="1" applyAlignment="1">
      <alignment horizontal="left" vertical="center" wrapText="1"/>
    </xf>
    <xf numFmtId="0" fontId="32" fillId="11" borderId="13" xfId="0" applyFont="1" applyFill="1" applyBorder="1" applyAlignment="1">
      <alignment horizontal="left" vertical="center" wrapText="1"/>
    </xf>
    <xf numFmtId="0" fontId="13" fillId="5" borderId="10" xfId="0" applyFont="1" applyFill="1" applyBorder="1" applyAlignment="1">
      <alignment horizontal="left" vertical="center" wrapText="1"/>
    </xf>
    <xf numFmtId="0" fontId="13" fillId="5" borderId="11" xfId="0" applyFont="1" applyFill="1" applyBorder="1" applyAlignment="1">
      <alignment horizontal="left" vertical="center" wrapText="1"/>
    </xf>
    <xf numFmtId="0" fontId="13" fillId="5" borderId="12" xfId="0" applyFont="1" applyFill="1" applyBorder="1" applyAlignment="1">
      <alignment horizontal="left" vertical="center" wrapText="1"/>
    </xf>
    <xf numFmtId="0" fontId="13" fillId="5" borderId="10" xfId="0" applyFont="1" applyFill="1" applyBorder="1" applyAlignment="1">
      <alignment horizontal="left" vertical="center"/>
    </xf>
    <xf numFmtId="0" fontId="13" fillId="5" borderId="11" xfId="0" applyFont="1" applyFill="1" applyBorder="1" applyAlignment="1">
      <alignment horizontal="left" vertical="center"/>
    </xf>
    <xf numFmtId="0" fontId="13" fillId="5" borderId="12" xfId="0" applyFont="1" applyFill="1" applyBorder="1" applyAlignment="1">
      <alignment horizontal="left" vertical="center"/>
    </xf>
    <xf numFmtId="0" fontId="26" fillId="0" borderId="0" xfId="4" applyFont="1" applyAlignment="1">
      <alignment horizontal="center" vertical="center"/>
    </xf>
    <xf numFmtId="0" fontId="25" fillId="0" borderId="0" xfId="5" applyFont="1" applyAlignment="1">
      <alignment horizontal="center" vertical="center"/>
    </xf>
    <xf numFmtId="0" fontId="5" fillId="4" borderId="10" xfId="0" applyFont="1" applyFill="1" applyBorder="1" applyAlignment="1">
      <alignment horizontal="left" vertical="center" wrapText="1"/>
    </xf>
    <xf numFmtId="0" fontId="29" fillId="8" borderId="8" xfId="0" applyFont="1" applyFill="1" applyBorder="1" applyAlignment="1">
      <alignment horizontal="left" vertical="center" wrapText="1"/>
    </xf>
    <xf numFmtId="0" fontId="29" fillId="8" borderId="2" xfId="0" applyFont="1" applyFill="1" applyBorder="1" applyAlignment="1">
      <alignment horizontal="left" vertical="center" wrapText="1"/>
    </xf>
    <xf numFmtId="0" fontId="29" fillId="8" borderId="9" xfId="0" applyFont="1" applyFill="1" applyBorder="1" applyAlignment="1">
      <alignment horizontal="left" vertical="center" wrapText="1"/>
    </xf>
    <xf numFmtId="0" fontId="13" fillId="10" borderId="29" xfId="0" applyFont="1" applyFill="1" applyBorder="1" applyAlignment="1">
      <alignment horizontal="left" vertical="center" wrapText="1"/>
    </xf>
    <xf numFmtId="0" fontId="13" fillId="10" borderId="11" xfId="0" applyFont="1" applyFill="1" applyBorder="1" applyAlignment="1">
      <alignment horizontal="left" vertical="center" wrapText="1"/>
    </xf>
    <xf numFmtId="0" fontId="13" fillId="10" borderId="12" xfId="0" applyFont="1" applyFill="1" applyBorder="1" applyAlignment="1">
      <alignment horizontal="left" vertical="center" wrapText="1"/>
    </xf>
    <xf numFmtId="0" fontId="5" fillId="0" borderId="29" xfId="0" applyFont="1" applyBorder="1" applyAlignment="1">
      <alignment horizontal="left" vertical="center" wrapText="1"/>
    </xf>
    <xf numFmtId="0" fontId="5" fillId="0" borderId="11" xfId="0" applyFont="1" applyBorder="1" applyAlignment="1">
      <alignment horizontal="left" vertical="center" wrapText="1"/>
    </xf>
    <xf numFmtId="0" fontId="5" fillId="0" borderId="8" xfId="0" applyFont="1" applyBorder="1" applyAlignment="1">
      <alignment horizontal="left" vertical="center" wrapText="1"/>
    </xf>
    <xf numFmtId="0" fontId="5" fillId="0" borderId="2" xfId="0" applyFont="1" applyBorder="1" applyAlignment="1">
      <alignment horizontal="left" vertical="center" wrapText="1"/>
    </xf>
    <xf numFmtId="0" fontId="5" fillId="0" borderId="10" xfId="0" applyFont="1" applyBorder="1" applyAlignment="1">
      <alignment horizontal="left" vertical="center" wrapText="1"/>
    </xf>
    <xf numFmtId="0" fontId="5" fillId="0" borderId="13" xfId="0" applyFont="1" applyBorder="1" applyAlignment="1">
      <alignment horizontal="left" vertical="center" wrapText="1"/>
    </xf>
    <xf numFmtId="166" fontId="5" fillId="0" borderId="2" xfId="0" applyNumberFormat="1" applyFont="1" applyBorder="1" applyAlignment="1">
      <alignment horizontal="center" vertical="center"/>
    </xf>
    <xf numFmtId="0" fontId="7" fillId="0" borderId="0" xfId="0" applyFont="1" applyAlignment="1">
      <alignment horizontal="right" vertical="center"/>
    </xf>
    <xf numFmtId="0" fontId="5" fillId="4" borderId="8" xfId="0" applyFont="1" applyFill="1" applyBorder="1" applyAlignment="1">
      <alignment horizontal="left" vertical="center" wrapText="1"/>
    </xf>
    <xf numFmtId="0" fontId="5" fillId="4" borderId="2" xfId="0" applyFont="1" applyFill="1" applyBorder="1" applyAlignment="1">
      <alignment horizontal="left" vertical="center" wrapText="1"/>
    </xf>
    <xf numFmtId="0" fontId="13" fillId="5" borderId="2" xfId="0" applyFont="1" applyFill="1" applyBorder="1" applyAlignment="1">
      <alignment horizontal="left" vertical="center"/>
    </xf>
    <xf numFmtId="0" fontId="16" fillId="4" borderId="8" xfId="0" applyFont="1" applyFill="1" applyBorder="1" applyAlignment="1">
      <alignment vertical="center" wrapText="1"/>
    </xf>
    <xf numFmtId="0" fontId="16" fillId="4" borderId="2" xfId="0" applyFont="1" applyFill="1" applyBorder="1" applyAlignment="1">
      <alignment vertical="center" wrapText="1"/>
    </xf>
    <xf numFmtId="0" fontId="16" fillId="4" borderId="8" xfId="0" applyFont="1" applyFill="1" applyBorder="1" applyAlignment="1">
      <alignment horizontal="left" vertical="center" wrapText="1"/>
    </xf>
    <xf numFmtId="0" fontId="16" fillId="4" borderId="2" xfId="0" applyFont="1" applyFill="1" applyBorder="1" applyAlignment="1">
      <alignment horizontal="left" vertical="center" wrapText="1"/>
    </xf>
    <xf numFmtId="0" fontId="5" fillId="4" borderId="10" xfId="0" applyFont="1" applyFill="1" applyBorder="1" applyAlignment="1">
      <alignment horizontal="left" vertical="center"/>
    </xf>
    <xf numFmtId="0" fontId="5" fillId="4" borderId="13" xfId="0" applyFont="1" applyFill="1" applyBorder="1" applyAlignment="1">
      <alignment horizontal="left" vertical="center"/>
    </xf>
    <xf numFmtId="0" fontId="28" fillId="5" borderId="29" xfId="0" applyFont="1" applyFill="1" applyBorder="1" applyAlignment="1">
      <alignment vertical="center" wrapText="1"/>
    </xf>
    <xf numFmtId="0" fontId="28" fillId="5" borderId="11" xfId="0" applyFont="1" applyFill="1" applyBorder="1" applyAlignment="1">
      <alignment vertical="center" wrapText="1"/>
    </xf>
    <xf numFmtId="0" fontId="28" fillId="5" borderId="13" xfId="0" applyFont="1" applyFill="1" applyBorder="1" applyAlignment="1">
      <alignment vertical="center" wrapText="1"/>
    </xf>
    <xf numFmtId="0" fontId="31" fillId="11" borderId="29" xfId="0" applyFont="1" applyFill="1" applyBorder="1" applyAlignment="1">
      <alignment horizontal="left" vertical="center" wrapText="1"/>
    </xf>
    <xf numFmtId="0" fontId="31" fillId="11" borderId="11" xfId="0" applyFont="1" applyFill="1" applyBorder="1" applyAlignment="1">
      <alignment horizontal="left" vertical="center" wrapText="1"/>
    </xf>
    <xf numFmtId="0" fontId="31" fillId="11" borderId="13" xfId="0" applyFont="1" applyFill="1" applyBorder="1" applyAlignment="1">
      <alignment horizontal="left" vertical="center" wrapText="1"/>
    </xf>
    <xf numFmtId="0" fontId="30" fillId="11" borderId="29" xfId="0" applyFont="1" applyFill="1" applyBorder="1" applyAlignment="1">
      <alignment horizontal="left" vertical="center" wrapText="1"/>
    </xf>
    <xf numFmtId="0" fontId="30" fillId="11" borderId="11" xfId="0" applyFont="1" applyFill="1" applyBorder="1" applyAlignment="1">
      <alignment horizontal="left" vertical="center" wrapText="1"/>
    </xf>
    <xf numFmtId="0" fontId="30" fillId="11" borderId="13" xfId="0" applyFont="1" applyFill="1" applyBorder="1" applyAlignment="1">
      <alignment horizontal="left" vertical="center" wrapText="1"/>
    </xf>
    <xf numFmtId="0" fontId="13" fillId="5" borderId="2" xfId="0" applyFont="1" applyFill="1" applyBorder="1" applyAlignment="1">
      <alignment horizontal="left" vertical="center" wrapText="1"/>
    </xf>
    <xf numFmtId="0" fontId="5" fillId="0" borderId="39" xfId="0" applyFont="1" applyBorder="1" applyAlignment="1">
      <alignment vertical="center"/>
    </xf>
    <xf numFmtId="0" fontId="5" fillId="4" borderId="10" xfId="0" applyFont="1" applyFill="1" applyBorder="1" applyAlignment="1">
      <alignment vertical="center"/>
    </xf>
    <xf numFmtId="0" fontId="5" fillId="4" borderId="13" xfId="0" applyFont="1" applyFill="1" applyBorder="1" applyAlignment="1">
      <alignment vertical="center"/>
    </xf>
    <xf numFmtId="0" fontId="5" fillId="0" borderId="10" xfId="0" applyFont="1" applyBorder="1" applyAlignment="1">
      <alignment vertical="center"/>
    </xf>
    <xf numFmtId="0" fontId="14" fillId="0" borderId="29" xfId="0" applyFont="1" applyBorder="1"/>
    <xf numFmtId="0" fontId="14" fillId="0" borderId="13" xfId="0" applyFont="1" applyBorder="1"/>
    <xf numFmtId="0" fontId="5" fillId="0" borderId="46" xfId="0" applyFont="1" applyBorder="1" applyAlignment="1">
      <alignment horizontal="left" vertical="center"/>
    </xf>
    <xf numFmtId="0" fontId="5" fillId="0" borderId="52" xfId="0" applyFont="1" applyBorder="1" applyAlignment="1">
      <alignment vertical="center"/>
    </xf>
    <xf numFmtId="0" fontId="15" fillId="5" borderId="10" xfId="0" applyFont="1" applyFill="1" applyBorder="1" applyAlignment="1">
      <alignment horizontal="left" vertical="center"/>
    </xf>
    <xf numFmtId="0" fontId="14" fillId="0" borderId="11" xfId="0" applyFont="1" applyBorder="1"/>
    <xf numFmtId="0" fontId="16" fillId="0" borderId="23" xfId="0" applyFont="1" applyBorder="1" applyAlignment="1">
      <alignment horizontal="left" vertical="center"/>
    </xf>
    <xf numFmtId="0" fontId="16" fillId="0" borderId="30" xfId="0" applyFont="1" applyBorder="1" applyAlignment="1">
      <alignment horizontal="left" vertical="center"/>
    </xf>
    <xf numFmtId="0" fontId="16" fillId="0" borderId="33" xfId="0" applyFont="1" applyBorder="1" applyAlignment="1">
      <alignment vertical="center"/>
    </xf>
    <xf numFmtId="0" fontId="16" fillId="0" borderId="3" xfId="0" applyFont="1" applyBorder="1" applyAlignment="1">
      <alignment vertical="center"/>
    </xf>
    <xf numFmtId="0" fontId="5" fillId="0" borderId="3" xfId="0" applyFont="1" applyBorder="1" applyAlignment="1">
      <alignment horizontal="left" vertical="center"/>
    </xf>
    <xf numFmtId="0" fontId="16" fillId="0" borderId="10" xfId="0" applyFont="1" applyBorder="1" applyAlignment="1">
      <alignment horizontal="left" vertical="center"/>
    </xf>
    <xf numFmtId="0" fontId="29" fillId="8" borderId="8" xfId="0" applyFont="1" applyFill="1" applyBorder="1" applyAlignment="1">
      <alignment horizontal="left" vertical="center"/>
    </xf>
    <xf numFmtId="0" fontId="29" fillId="8" borderId="9" xfId="0" applyFont="1" applyFill="1" applyBorder="1" applyAlignment="1">
      <alignment horizontal="left" vertical="center"/>
    </xf>
    <xf numFmtId="0" fontId="16" fillId="5" borderId="29" xfId="0" applyFont="1" applyFill="1" applyBorder="1" applyAlignment="1">
      <alignment horizontal="left" vertical="center" wrapText="1"/>
    </xf>
    <xf numFmtId="0" fontId="16" fillId="5" borderId="13" xfId="0" applyFont="1" applyFill="1" applyBorder="1" applyAlignment="1">
      <alignment horizontal="left" vertical="center" wrapText="1"/>
    </xf>
    <xf numFmtId="49" fontId="6" fillId="0" borderId="3" xfId="0" applyNumberFormat="1" applyFont="1" applyBorder="1" applyAlignment="1">
      <alignment horizontal="center" vertical="center" wrapText="1"/>
    </xf>
    <xf numFmtId="49" fontId="6" fillId="0" borderId="27" xfId="0" applyNumberFormat="1" applyFont="1" applyBorder="1" applyAlignment="1">
      <alignment horizontal="center" vertical="center" wrapText="1"/>
    </xf>
    <xf numFmtId="49" fontId="6" fillId="0" borderId="22" xfId="0" applyNumberFormat="1" applyFont="1" applyBorder="1" applyAlignment="1">
      <alignment horizontal="center" vertical="center" wrapText="1"/>
    </xf>
    <xf numFmtId="0" fontId="33" fillId="8" borderId="29" xfId="0" applyFont="1" applyFill="1" applyBorder="1" applyAlignment="1">
      <alignment horizontal="left" vertical="center"/>
    </xf>
    <xf numFmtId="0" fontId="33" fillId="8" borderId="11" xfId="0" applyFont="1" applyFill="1" applyBorder="1" applyAlignment="1">
      <alignment horizontal="left" vertical="center"/>
    </xf>
    <xf numFmtId="0" fontId="33" fillId="8" borderId="12" xfId="0" applyFont="1" applyFill="1" applyBorder="1" applyAlignment="1">
      <alignment horizontal="left" vertical="center"/>
    </xf>
    <xf numFmtId="49" fontId="16" fillId="0" borderId="3" xfId="0" applyNumberFormat="1" applyFont="1" applyBorder="1" applyAlignment="1">
      <alignment horizontal="center" vertical="center"/>
    </xf>
    <xf numFmtId="49" fontId="16" fillId="0" borderId="27" xfId="0" applyNumberFormat="1" applyFont="1" applyBorder="1" applyAlignment="1">
      <alignment horizontal="center" vertical="center"/>
    </xf>
    <xf numFmtId="49" fontId="16" fillId="0" borderId="22" xfId="0" applyNumberFormat="1" applyFont="1" applyBorder="1" applyAlignment="1">
      <alignment horizontal="center" vertical="center"/>
    </xf>
    <xf numFmtId="0" fontId="5" fillId="0" borderId="2" xfId="0" applyFont="1" applyBorder="1" applyAlignment="1">
      <alignment horizontal="left" vertical="center"/>
    </xf>
    <xf numFmtId="0" fontId="8" fillId="0" borderId="0" xfId="0" applyFont="1" applyAlignment="1">
      <alignment horizontal="center" vertical="center" wrapText="1"/>
    </xf>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2" xfId="0" applyFont="1" applyBorder="1" applyAlignment="1">
      <alignment horizontal="left" vertical="center"/>
    </xf>
    <xf numFmtId="0" fontId="13" fillId="2" borderId="2" xfId="0" applyFont="1" applyFill="1" applyBorder="1" applyAlignment="1">
      <alignment horizontal="left" vertical="center"/>
    </xf>
    <xf numFmtId="0" fontId="16" fillId="5" borderId="24" xfId="0" applyFont="1" applyFill="1" applyBorder="1" applyAlignment="1">
      <alignment horizontal="left" vertical="center" wrapText="1"/>
    </xf>
    <xf numFmtId="0" fontId="16" fillId="5" borderId="1" xfId="0" applyFont="1" applyFill="1" applyBorder="1" applyAlignment="1">
      <alignment horizontal="left" vertical="center" wrapText="1"/>
    </xf>
    <xf numFmtId="0" fontId="16" fillId="5" borderId="25" xfId="0" applyFont="1" applyFill="1" applyBorder="1" applyAlignment="1">
      <alignment horizontal="left" vertical="center" wrapText="1"/>
    </xf>
    <xf numFmtId="0" fontId="16" fillId="5" borderId="11" xfId="0" applyFont="1" applyFill="1" applyBorder="1" applyAlignment="1">
      <alignment horizontal="left" vertical="center"/>
    </xf>
    <xf numFmtId="0" fontId="16" fillId="5" borderId="12" xfId="0" applyFont="1" applyFill="1" applyBorder="1" applyAlignment="1">
      <alignment horizontal="left" vertical="center"/>
    </xf>
    <xf numFmtId="0" fontId="13" fillId="3" borderId="2" xfId="0" applyFont="1" applyFill="1" applyBorder="1" applyAlignment="1">
      <alignment horizontal="left" vertical="center"/>
    </xf>
    <xf numFmtId="0" fontId="7" fillId="0" borderId="0" xfId="0" applyFont="1" applyAlignment="1">
      <alignment vertical="center"/>
    </xf>
    <xf numFmtId="0" fontId="5" fillId="4" borderId="29" xfId="0" applyFont="1" applyFill="1" applyBorder="1" applyAlignment="1">
      <alignment vertical="center" wrapText="1"/>
    </xf>
    <xf numFmtId="0" fontId="5" fillId="4" borderId="11" xfId="0" applyFont="1" applyFill="1" applyBorder="1" applyAlignment="1">
      <alignment vertical="center" wrapText="1"/>
    </xf>
    <xf numFmtId="0" fontId="15" fillId="5" borderId="8" xfId="0" applyFont="1" applyFill="1" applyBorder="1" applyAlignment="1">
      <alignment horizontal="left" vertical="center" wrapText="1"/>
    </xf>
    <xf numFmtId="0" fontId="29" fillId="8" borderId="10" xfId="0" applyFont="1" applyFill="1" applyBorder="1" applyAlignment="1">
      <alignment horizontal="left" vertical="center" wrapText="1"/>
    </xf>
    <xf numFmtId="0" fontId="29" fillId="8" borderId="11" xfId="0" applyFont="1" applyFill="1" applyBorder="1" applyAlignment="1">
      <alignment horizontal="left" vertical="center" wrapText="1"/>
    </xf>
    <xf numFmtId="0" fontId="29" fillId="8" borderId="12" xfId="0" applyFont="1" applyFill="1" applyBorder="1" applyAlignment="1">
      <alignment horizontal="left" vertical="center" wrapText="1"/>
    </xf>
    <xf numFmtId="0" fontId="16" fillId="0" borderId="36" xfId="0" applyFont="1" applyBorder="1" applyAlignment="1">
      <alignment vertical="center"/>
    </xf>
    <xf numFmtId="0" fontId="16" fillId="0" borderId="31" xfId="0" applyFont="1" applyBorder="1" applyAlignment="1">
      <alignment vertical="center"/>
    </xf>
    <xf numFmtId="0" fontId="31" fillId="11" borderId="53" xfId="0" applyFont="1" applyFill="1" applyBorder="1" applyAlignment="1">
      <alignment horizontal="left" vertical="center" wrapText="1"/>
    </xf>
    <xf numFmtId="0" fontId="31" fillId="11" borderId="19" xfId="0" applyFont="1" applyFill="1" applyBorder="1" applyAlignment="1">
      <alignment horizontal="left" vertical="center" wrapText="1"/>
    </xf>
    <xf numFmtId="0" fontId="31" fillId="11" borderId="54" xfId="0" applyFont="1" applyFill="1" applyBorder="1" applyAlignment="1">
      <alignment horizontal="left" vertical="center" wrapText="1"/>
    </xf>
    <xf numFmtId="0" fontId="29" fillId="8" borderId="29" xfId="0" applyFont="1" applyFill="1" applyBorder="1" applyAlignment="1">
      <alignment horizontal="left" vertical="center"/>
    </xf>
    <xf numFmtId="0" fontId="29" fillId="8" borderId="11" xfId="0" applyFont="1" applyFill="1" applyBorder="1" applyAlignment="1">
      <alignment horizontal="left" vertical="center"/>
    </xf>
    <xf numFmtId="0" fontId="29" fillId="8" borderId="13" xfId="0" applyFont="1" applyFill="1" applyBorder="1" applyAlignment="1">
      <alignment horizontal="left" vertical="center"/>
    </xf>
    <xf numFmtId="0" fontId="29" fillId="9" borderId="29" xfId="0" applyFont="1" applyFill="1" applyBorder="1" applyAlignment="1">
      <alignment horizontal="left" vertical="center"/>
    </xf>
    <xf numFmtId="0" fontId="29" fillId="9" borderId="13" xfId="0" applyFont="1" applyFill="1" applyBorder="1" applyAlignment="1">
      <alignment horizontal="left" vertical="center"/>
    </xf>
    <xf numFmtId="1" fontId="5" fillId="0" borderId="3" xfId="0" applyNumberFormat="1" applyFont="1" applyBorder="1" applyAlignment="1">
      <alignment horizontal="center" vertical="center" wrapText="1"/>
    </xf>
    <xf numFmtId="1" fontId="5" fillId="0" borderId="27" xfId="0" applyNumberFormat="1" applyFont="1" applyBorder="1" applyAlignment="1">
      <alignment horizontal="center" vertical="center" wrapText="1"/>
    </xf>
    <xf numFmtId="1" fontId="5" fillId="0" borderId="22" xfId="0" applyNumberFormat="1" applyFont="1" applyBorder="1" applyAlignment="1">
      <alignment horizontal="center" vertical="center" wrapText="1"/>
    </xf>
    <xf numFmtId="164" fontId="5" fillId="0" borderId="3" xfId="0" applyNumberFormat="1" applyFont="1" applyBorder="1" applyAlignment="1">
      <alignment horizontal="center" vertical="center"/>
    </xf>
    <xf numFmtId="165" fontId="5" fillId="0" borderId="27" xfId="0" applyNumberFormat="1" applyFont="1" applyBorder="1" applyAlignment="1">
      <alignment horizontal="center" vertical="center"/>
    </xf>
    <xf numFmtId="165" fontId="5" fillId="0" borderId="22" xfId="0" applyNumberFormat="1" applyFont="1" applyBorder="1" applyAlignment="1">
      <alignment horizontal="center" vertical="center"/>
    </xf>
    <xf numFmtId="165" fontId="5" fillId="0" borderId="3" xfId="0" applyNumberFormat="1" applyFont="1" applyBorder="1" applyAlignment="1">
      <alignment horizontal="center" vertical="center"/>
    </xf>
    <xf numFmtId="9" fontId="5" fillId="0" borderId="3" xfId="0" applyNumberFormat="1" applyFont="1" applyBorder="1" applyAlignment="1">
      <alignment horizontal="center" vertical="center"/>
    </xf>
    <xf numFmtId="9" fontId="5" fillId="0" borderId="27" xfId="0" applyNumberFormat="1" applyFont="1" applyBorder="1" applyAlignment="1">
      <alignment horizontal="center" vertical="center"/>
    </xf>
    <xf numFmtId="9" fontId="5" fillId="0" borderId="22" xfId="0" applyNumberFormat="1" applyFont="1" applyBorder="1" applyAlignment="1">
      <alignment horizontal="center" vertical="center"/>
    </xf>
    <xf numFmtId="1" fontId="5" fillId="0" borderId="3" xfId="0" applyNumberFormat="1" applyFont="1" applyBorder="1" applyAlignment="1">
      <alignment horizontal="center" vertical="center"/>
    </xf>
    <xf numFmtId="1" fontId="5" fillId="0" borderId="27" xfId="0" applyNumberFormat="1" applyFont="1" applyBorder="1" applyAlignment="1">
      <alignment horizontal="center" vertical="center"/>
    </xf>
    <xf numFmtId="1" fontId="5" fillId="0" borderId="22" xfId="0" applyNumberFormat="1" applyFont="1" applyBorder="1" applyAlignment="1">
      <alignment horizontal="center" vertical="center"/>
    </xf>
    <xf numFmtId="166" fontId="5" fillId="0" borderId="35" xfId="0" applyNumberFormat="1" applyFont="1" applyBorder="1" applyAlignment="1">
      <alignment horizontal="center" vertical="center"/>
    </xf>
    <xf numFmtId="166" fontId="5" fillId="0" borderId="28" xfId="0" applyNumberFormat="1" applyFont="1" applyBorder="1" applyAlignment="1">
      <alignment horizontal="center" vertical="center"/>
    </xf>
    <xf numFmtId="166" fontId="5" fillId="0" borderId="14" xfId="0" applyNumberFormat="1" applyFont="1" applyBorder="1" applyAlignment="1">
      <alignment horizontal="center" vertical="center"/>
    </xf>
    <xf numFmtId="0" fontId="16" fillId="0" borderId="29" xfId="0" applyFont="1" applyBorder="1" applyAlignment="1">
      <alignment wrapText="1"/>
    </xf>
    <xf numFmtId="0" fontId="16" fillId="0" borderId="13" xfId="0" applyFont="1" applyBorder="1" applyAlignment="1">
      <alignment wrapText="1"/>
    </xf>
    <xf numFmtId="0" fontId="5" fillId="0" borderId="52" xfId="0" applyFont="1" applyBorder="1" applyAlignment="1">
      <alignment horizontal="left" vertical="center"/>
    </xf>
    <xf numFmtId="0" fontId="5" fillId="0" borderId="0" xfId="0" applyFont="1" applyAlignment="1">
      <alignment vertical="center"/>
    </xf>
    <xf numFmtId="0" fontId="32" fillId="11" borderId="36" xfId="0" applyFont="1" applyFill="1" applyBorder="1" applyAlignment="1">
      <alignment horizontal="left" vertical="center" wrapText="1"/>
    </xf>
    <xf numFmtId="0" fontId="32" fillId="11" borderId="1" xfId="0" applyFont="1" applyFill="1" applyBorder="1" applyAlignment="1">
      <alignment horizontal="left" vertical="center" wrapText="1"/>
    </xf>
    <xf numFmtId="0" fontId="32" fillId="11" borderId="25" xfId="0" applyFont="1" applyFill="1" applyBorder="1" applyAlignment="1">
      <alignment horizontal="left" vertical="center" wrapText="1"/>
    </xf>
    <xf numFmtId="0" fontId="5" fillId="0" borderId="29" xfId="0" applyFont="1" applyBorder="1" applyAlignment="1">
      <alignment horizontal="left" vertical="center"/>
    </xf>
    <xf numFmtId="0" fontId="13" fillId="5" borderId="29" xfId="0" applyFont="1" applyFill="1" applyBorder="1" applyAlignment="1">
      <alignment horizontal="left" vertical="center" wrapText="1"/>
    </xf>
    <xf numFmtId="0" fontId="16" fillId="0" borderId="10" xfId="0" applyFont="1" applyFill="1" applyBorder="1" applyAlignment="1">
      <alignment horizontal="left" vertical="center"/>
    </xf>
    <xf numFmtId="0" fontId="16" fillId="0" borderId="13" xfId="0" applyFont="1" applyFill="1" applyBorder="1" applyAlignment="1">
      <alignment horizontal="left" vertical="center"/>
    </xf>
    <xf numFmtId="1" fontId="16" fillId="0" borderId="2" xfId="0" applyNumberFormat="1" applyFont="1" applyFill="1" applyBorder="1" applyAlignment="1">
      <alignment horizontal="center" vertical="center" wrapText="1"/>
    </xf>
    <xf numFmtId="164" fontId="17" fillId="0" borderId="2" xfId="0" applyNumberFormat="1" applyFont="1" applyFill="1" applyBorder="1" applyAlignment="1">
      <alignment horizontal="center" vertical="center"/>
    </xf>
    <xf numFmtId="9" fontId="5" fillId="0" borderId="2" xfId="0" applyNumberFormat="1" applyFont="1" applyFill="1" applyBorder="1" applyAlignment="1">
      <alignment horizontal="center" vertical="center"/>
    </xf>
    <xf numFmtId="164" fontId="17" fillId="0" borderId="2" xfId="0" applyNumberFormat="1" applyFont="1" applyFill="1" applyBorder="1" applyAlignment="1">
      <alignment horizontal="right" vertical="center"/>
    </xf>
    <xf numFmtId="1" fontId="5" fillId="0" borderId="2" xfId="0" applyNumberFormat="1" applyFont="1" applyFill="1" applyBorder="1" applyAlignment="1">
      <alignment horizontal="center" vertical="center"/>
    </xf>
    <xf numFmtId="166" fontId="5" fillId="0" borderId="9" xfId="0" applyNumberFormat="1" applyFont="1" applyFill="1" applyBorder="1" applyAlignment="1">
      <alignment vertical="center"/>
    </xf>
    <xf numFmtId="0" fontId="14" fillId="0" borderId="0" xfId="0" applyFont="1" applyFill="1" applyAlignment="1">
      <alignment vertical="center"/>
    </xf>
    <xf numFmtId="0" fontId="16" fillId="0" borderId="10" xfId="0" applyFont="1" applyFill="1" applyBorder="1" applyAlignment="1">
      <alignment horizontal="left" vertical="center"/>
    </xf>
    <xf numFmtId="0" fontId="16" fillId="0" borderId="13" xfId="0" applyFont="1" applyFill="1" applyBorder="1" applyAlignment="1">
      <alignment horizontal="left" vertical="center"/>
    </xf>
    <xf numFmtId="164" fontId="5" fillId="0" borderId="2" xfId="0" applyNumberFormat="1" applyFont="1" applyFill="1" applyBorder="1" applyAlignment="1">
      <alignment horizontal="center" vertical="center"/>
    </xf>
    <xf numFmtId="164" fontId="5" fillId="0" borderId="2" xfId="0" applyNumberFormat="1" applyFont="1" applyFill="1" applyBorder="1" applyAlignment="1">
      <alignment vertical="center"/>
    </xf>
    <xf numFmtId="164" fontId="17" fillId="0" borderId="22" xfId="0" applyNumberFormat="1" applyFont="1" applyFill="1" applyBorder="1" applyAlignment="1">
      <alignment horizontal="center" vertical="center"/>
    </xf>
    <xf numFmtId="164" fontId="17" fillId="0" borderId="22" xfId="0" applyNumberFormat="1" applyFont="1" applyFill="1" applyBorder="1" applyAlignment="1">
      <alignment horizontal="right" vertical="center"/>
    </xf>
  </cellXfs>
  <cellStyles count="7">
    <cellStyle name="Currency" xfId="1" builtinId="4"/>
    <cellStyle name="Hyperlink" xfId="4" builtinId="8"/>
    <cellStyle name="Normal" xfId="0" builtinId="0"/>
    <cellStyle name="Normal 2" xfId="5" xr:uid="{00000000-0005-0000-0000-000003000000}"/>
    <cellStyle name="Normal 2 2" xfId="6" xr:uid="{00000000-0005-0000-0000-000004000000}"/>
    <cellStyle name="Normal 3" xfId="3" xr:uid="{00000000-0005-0000-0000-000005000000}"/>
    <cellStyle name="Percent" xfId="2"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pearsoncanadaschool.com/" TargetMode="External"/></Relationships>
</file>

<file path=xl/drawings/drawing1.xml><?xml version="1.0" encoding="utf-8"?>
<xdr:wsDr xmlns:xdr="http://schemas.openxmlformats.org/drawingml/2006/spreadsheetDrawing" xmlns:a="http://schemas.openxmlformats.org/drawingml/2006/main">
  <xdr:twoCellAnchor>
    <xdr:from>
      <xdr:col>0</xdr:col>
      <xdr:colOff>101600</xdr:colOff>
      <xdr:row>1230</xdr:row>
      <xdr:rowOff>101601</xdr:rowOff>
    </xdr:from>
    <xdr:to>
      <xdr:col>2</xdr:col>
      <xdr:colOff>2183</xdr:colOff>
      <xdr:row>1235</xdr:row>
      <xdr:rowOff>12700</xdr:rowOff>
    </xdr:to>
    <xdr:sp macro="" textlink="">
      <xdr:nvSpPr>
        <xdr:cNvPr id="7" name="TextBox 6">
          <a:hlinkClick xmlns:r="http://schemas.openxmlformats.org/officeDocument/2006/relationships" r:id="rId1"/>
          <a:extLst>
            <a:ext uri="{FF2B5EF4-FFF2-40B4-BE49-F238E27FC236}">
              <a16:creationId xmlns:a16="http://schemas.microsoft.com/office/drawing/2014/main" id="{95483E93-CDA8-4CDC-BA10-287EAE9DA5AE}"/>
            </a:ext>
          </a:extLst>
        </xdr:cNvPr>
        <xdr:cNvSpPr txBox="1"/>
      </xdr:nvSpPr>
      <xdr:spPr>
        <a:xfrm>
          <a:off x="101600" y="257727451"/>
          <a:ext cx="4536083" cy="1123949"/>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900" i="1">
              <a:latin typeface="Arial"/>
              <a:cs typeface="Arial"/>
            </a:rPr>
            <a:t>To</a:t>
          </a:r>
          <a:r>
            <a:rPr lang="en-US" sz="900" i="1" baseline="0">
              <a:latin typeface="Arial"/>
              <a:cs typeface="Arial"/>
            </a:rPr>
            <a:t> order or for </a:t>
          </a:r>
          <a:r>
            <a:rPr lang="en-US" sz="900" i="1">
              <a:latin typeface="Arial"/>
              <a:cs typeface="Arial"/>
            </a:rPr>
            <a:t>more information:</a:t>
          </a:r>
          <a:r>
            <a:rPr lang="en-US" sz="900" i="1" baseline="0">
              <a:latin typeface="Arial"/>
              <a:cs typeface="Arial"/>
            </a:rPr>
            <a:t> </a:t>
          </a:r>
        </a:p>
        <a:p>
          <a:pPr algn="ctr"/>
          <a:endParaRPr lang="en-US" sz="1100" b="1" i="1" baseline="0">
            <a:latin typeface="Arial"/>
            <a:cs typeface="Arial"/>
          </a:endParaRPr>
        </a:p>
        <a:p>
          <a:pPr algn="ctr"/>
          <a:r>
            <a:rPr lang="en-US" sz="1200" b="1" baseline="0">
              <a:solidFill>
                <a:schemeClr val="accent1">
                  <a:lumMod val="50000"/>
                </a:schemeClr>
              </a:solidFill>
              <a:latin typeface="Arial"/>
              <a:cs typeface="Arial"/>
            </a:rPr>
            <a:t>www.pearsoncanadaschool.com</a:t>
          </a:r>
        </a:p>
        <a:p>
          <a:pPr algn="ctr"/>
          <a:r>
            <a:rPr lang="en-US" sz="1200" b="1" baseline="0">
              <a:latin typeface="Arial"/>
              <a:cs typeface="Arial"/>
            </a:rPr>
            <a:t>Customer Service: 1(800) 361-6128</a:t>
          </a:r>
        </a:p>
        <a:p>
          <a:pPr algn="ctr"/>
          <a:r>
            <a:rPr lang="en-US" sz="1200" b="1" baseline="0">
              <a:latin typeface="Arial"/>
              <a:cs typeface="Arial"/>
            </a:rPr>
            <a:t>school_inquiries@pearsoned.com</a:t>
          </a:r>
        </a:p>
        <a:p>
          <a:endParaRPr lang="en-US" sz="1100"/>
        </a:p>
      </xdr:txBody>
    </xdr:sp>
    <xdr:clientData/>
  </xdr:twoCellAnchor>
  <xdr:twoCellAnchor editAs="oneCell">
    <xdr:from>
      <xdr:col>0</xdr:col>
      <xdr:colOff>203201</xdr:colOff>
      <xdr:row>0</xdr:row>
      <xdr:rowOff>196851</xdr:rowOff>
    </xdr:from>
    <xdr:to>
      <xdr:col>0</xdr:col>
      <xdr:colOff>1365251</xdr:colOff>
      <xdr:row>1</xdr:row>
      <xdr:rowOff>195687</xdr:rowOff>
    </xdr:to>
    <xdr:pic>
      <xdr:nvPicPr>
        <xdr:cNvPr id="6" name="Picture 5">
          <a:extLst>
            <a:ext uri="{FF2B5EF4-FFF2-40B4-BE49-F238E27FC236}">
              <a16:creationId xmlns:a16="http://schemas.microsoft.com/office/drawing/2014/main" id="{7A9FF95F-07B3-3C52-0581-6E2B7B874E37}"/>
            </a:ext>
          </a:extLst>
        </xdr:cNvPr>
        <xdr:cNvPicPr>
          <a:picLocks noChangeAspect="1"/>
        </xdr:cNvPicPr>
      </xdr:nvPicPr>
      <xdr:blipFill>
        <a:blip xmlns:r="http://schemas.openxmlformats.org/officeDocument/2006/relationships" r:embed="rId2"/>
        <a:stretch>
          <a:fillRect/>
        </a:stretch>
      </xdr:blipFill>
      <xdr:spPr>
        <a:xfrm>
          <a:off x="203201" y="196851"/>
          <a:ext cx="1162050" cy="23378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243"/>
  <sheetViews>
    <sheetView tabSelected="1" zoomScaleNormal="100" zoomScaleSheetLayoutView="80" workbookViewId="0">
      <selection activeCell="A14" sqref="A14:B14"/>
    </sheetView>
  </sheetViews>
  <sheetFormatPr defaultColWidth="8.90625" defaultRowHeight="20" x14ac:dyDescent="0.35"/>
  <cols>
    <col min="1" max="1" width="55.26953125" style="64" customWidth="1"/>
    <col min="2" max="2" width="11.08984375" style="64" customWidth="1"/>
    <col min="3" max="3" width="17.90625" style="67" customWidth="1"/>
    <col min="4" max="4" width="13.08984375" style="64" bestFit="1" customWidth="1"/>
    <col min="5" max="5" width="9.81640625" style="68" customWidth="1"/>
    <col min="6" max="6" width="14.26953125" style="64" customWidth="1"/>
    <col min="7" max="7" width="8.453125" style="64" customWidth="1"/>
    <col min="8" max="8" width="14.90625" style="64" customWidth="1"/>
    <col min="9" max="16384" width="8.90625" style="64"/>
  </cols>
  <sheetData>
    <row r="1" spans="1:20" s="2" customFormat="1" ht="18.899999999999999" customHeight="1" x14ac:dyDescent="0.35">
      <c r="A1" s="317"/>
      <c r="B1" s="317"/>
      <c r="C1" s="317"/>
      <c r="D1" s="317"/>
      <c r="E1" s="317"/>
      <c r="F1" s="317"/>
      <c r="G1" s="317"/>
      <c r="H1" s="317"/>
    </row>
    <row r="2" spans="1:20" s="4" customFormat="1" ht="36.5" customHeight="1" x14ac:dyDescent="0.35">
      <c r="A2" s="306" t="s">
        <v>0</v>
      </c>
      <c r="B2" s="306"/>
      <c r="C2" s="306"/>
      <c r="D2" s="306"/>
      <c r="E2" s="306"/>
      <c r="F2" s="306"/>
      <c r="G2" s="306"/>
      <c r="H2" s="306"/>
      <c r="I2" s="3"/>
      <c r="J2" s="3"/>
      <c r="K2" s="3"/>
      <c r="L2" s="3"/>
      <c r="M2" s="3"/>
      <c r="N2" s="3"/>
      <c r="O2" s="3"/>
      <c r="P2" s="3"/>
      <c r="Q2" s="3"/>
      <c r="R2" s="3"/>
      <c r="S2" s="3"/>
      <c r="T2" s="3"/>
    </row>
    <row r="3" spans="1:20" s="4" customFormat="1" ht="23" customHeight="1" x14ac:dyDescent="0.35">
      <c r="A3" s="307" t="s">
        <v>935</v>
      </c>
      <c r="B3" s="307"/>
      <c r="C3" s="307"/>
      <c r="D3" s="307"/>
      <c r="E3" s="307"/>
      <c r="F3" s="307"/>
      <c r="G3" s="307"/>
      <c r="H3" s="307"/>
      <c r="I3" s="3"/>
      <c r="J3" s="3"/>
      <c r="K3" s="3"/>
      <c r="L3" s="3"/>
      <c r="M3" s="3"/>
      <c r="N3" s="3"/>
      <c r="O3" s="3"/>
      <c r="P3" s="3"/>
      <c r="Q3" s="3"/>
      <c r="R3" s="3"/>
      <c r="S3" s="3"/>
      <c r="T3" s="3"/>
    </row>
    <row r="4" spans="1:20" s="4" customFormat="1" ht="15" customHeight="1" x14ac:dyDescent="0.35">
      <c r="A4" s="307"/>
      <c r="B4" s="307"/>
      <c r="C4" s="307"/>
      <c r="D4" s="307"/>
      <c r="E4" s="307"/>
      <c r="F4" s="307"/>
      <c r="G4" s="307"/>
      <c r="H4" s="307"/>
      <c r="I4" s="3"/>
      <c r="J4" s="3"/>
      <c r="K4" s="3"/>
      <c r="L4" s="3"/>
      <c r="M4" s="3"/>
      <c r="N4" s="3"/>
      <c r="O4" s="3"/>
      <c r="P4" s="3"/>
      <c r="Q4" s="3"/>
      <c r="R4" s="3"/>
      <c r="S4" s="3"/>
      <c r="T4" s="3"/>
    </row>
    <row r="5" spans="1:20" s="4" customFormat="1" ht="14.5" customHeight="1" x14ac:dyDescent="0.35">
      <c r="A5" s="308" t="s">
        <v>695</v>
      </c>
      <c r="B5" s="308"/>
      <c r="C5" s="308"/>
      <c r="D5" s="308"/>
      <c r="E5" s="308"/>
      <c r="F5" s="308"/>
      <c r="G5" s="308"/>
      <c r="H5" s="308"/>
      <c r="I5" s="3"/>
      <c r="J5" s="3"/>
      <c r="K5" s="3"/>
      <c r="L5" s="3"/>
      <c r="M5" s="3"/>
      <c r="N5" s="3"/>
      <c r="O5" s="3"/>
      <c r="P5" s="3"/>
      <c r="Q5" s="3"/>
      <c r="R5" s="3"/>
      <c r="S5" s="3"/>
      <c r="T5" s="3"/>
    </row>
    <row r="6" spans="1:20" s="1" customFormat="1" ht="16" customHeight="1" x14ac:dyDescent="0.35">
      <c r="A6" s="309" t="s">
        <v>1</v>
      </c>
      <c r="B6" s="309"/>
      <c r="C6" s="309"/>
      <c r="D6" s="309"/>
      <c r="E6" s="309"/>
      <c r="F6" s="309"/>
      <c r="G6" s="309"/>
      <c r="H6" s="309"/>
    </row>
    <row r="7" spans="1:20" s="1" customFormat="1" ht="16" customHeight="1" x14ac:dyDescent="0.35">
      <c r="A7" s="310" t="s">
        <v>2</v>
      </c>
      <c r="B7" s="310"/>
      <c r="C7" s="310" t="s">
        <v>3</v>
      </c>
      <c r="D7" s="310"/>
      <c r="E7" s="310"/>
      <c r="F7" s="310"/>
      <c r="G7" s="310"/>
      <c r="H7" s="310"/>
    </row>
    <row r="8" spans="1:20" s="1" customFormat="1" ht="16" customHeight="1" x14ac:dyDescent="0.35">
      <c r="A8" s="305" t="s">
        <v>4</v>
      </c>
      <c r="B8" s="305"/>
      <c r="C8" s="305" t="s">
        <v>5</v>
      </c>
      <c r="D8" s="305"/>
      <c r="E8" s="305"/>
      <c r="F8" s="305"/>
      <c r="G8" s="305"/>
      <c r="H8" s="305"/>
    </row>
    <row r="9" spans="1:20" s="1" customFormat="1" ht="16" customHeight="1" x14ac:dyDescent="0.35">
      <c r="A9" s="305" t="s">
        <v>6</v>
      </c>
      <c r="B9" s="305"/>
      <c r="C9" s="305" t="s">
        <v>6</v>
      </c>
      <c r="D9" s="305"/>
      <c r="E9" s="305"/>
      <c r="F9" s="305"/>
      <c r="G9" s="305"/>
      <c r="H9" s="305"/>
    </row>
    <row r="10" spans="1:20" s="1" customFormat="1" ht="16" customHeight="1" x14ac:dyDescent="0.35">
      <c r="A10" s="305" t="s">
        <v>7</v>
      </c>
      <c r="B10" s="305"/>
      <c r="C10" s="305" t="s">
        <v>7</v>
      </c>
      <c r="D10" s="305"/>
      <c r="E10" s="305"/>
      <c r="F10" s="305"/>
      <c r="G10" s="305"/>
      <c r="H10" s="305"/>
    </row>
    <row r="11" spans="1:20" s="1" customFormat="1" ht="16" customHeight="1" x14ac:dyDescent="0.35">
      <c r="A11" s="305" t="s">
        <v>8</v>
      </c>
      <c r="B11" s="305"/>
      <c r="C11" s="305" t="s">
        <v>8</v>
      </c>
      <c r="D11" s="305"/>
      <c r="E11" s="305"/>
      <c r="F11" s="305"/>
      <c r="G11" s="305"/>
      <c r="H11" s="305"/>
    </row>
    <row r="12" spans="1:20" s="1" customFormat="1" ht="16" customHeight="1" x14ac:dyDescent="0.35">
      <c r="A12" s="305" t="s">
        <v>9</v>
      </c>
      <c r="B12" s="305"/>
      <c r="C12" s="305" t="s">
        <v>9</v>
      </c>
      <c r="D12" s="305"/>
      <c r="E12" s="305"/>
      <c r="F12" s="305"/>
      <c r="G12" s="305"/>
      <c r="H12" s="305"/>
    </row>
    <row r="13" spans="1:20" s="1" customFormat="1" ht="16" customHeight="1" x14ac:dyDescent="0.35">
      <c r="A13" s="290" t="s">
        <v>10</v>
      </c>
      <c r="B13" s="290"/>
      <c r="C13" s="290" t="s">
        <v>10</v>
      </c>
      <c r="D13" s="290"/>
      <c r="E13" s="290"/>
      <c r="F13" s="290"/>
      <c r="G13" s="290"/>
      <c r="H13" s="290"/>
    </row>
    <row r="14" spans="1:20" s="5" customFormat="1" ht="16" customHeight="1" x14ac:dyDescent="0.35">
      <c r="A14" s="316" t="s">
        <v>11</v>
      </c>
      <c r="B14" s="316"/>
      <c r="C14" s="97" t="s">
        <v>12</v>
      </c>
      <c r="D14" s="98" t="s">
        <v>13</v>
      </c>
      <c r="E14" s="99" t="s">
        <v>14</v>
      </c>
      <c r="F14" s="100" t="s">
        <v>15</v>
      </c>
      <c r="G14" s="100" t="s">
        <v>16</v>
      </c>
      <c r="H14" s="101" t="s">
        <v>17</v>
      </c>
    </row>
    <row r="15" spans="1:20" s="5" customFormat="1" ht="16" customHeight="1" x14ac:dyDescent="0.35">
      <c r="A15" s="292" t="s">
        <v>748</v>
      </c>
      <c r="B15" s="213"/>
      <c r="C15" s="213"/>
      <c r="D15" s="213"/>
      <c r="E15" s="213"/>
      <c r="F15" s="213"/>
      <c r="G15" s="213"/>
      <c r="H15" s="293"/>
    </row>
    <row r="16" spans="1:20" s="5" customFormat="1" ht="16" customHeight="1" x14ac:dyDescent="0.35">
      <c r="A16" s="291" t="s">
        <v>749</v>
      </c>
      <c r="B16" s="222"/>
      <c r="C16" s="39">
        <v>9780138063313</v>
      </c>
      <c r="D16" s="124">
        <v>147</v>
      </c>
      <c r="E16" s="8" t="s">
        <v>689</v>
      </c>
      <c r="F16" s="7">
        <v>147</v>
      </c>
      <c r="G16" s="9"/>
      <c r="H16" s="10">
        <f>F16*G16</f>
        <v>0</v>
      </c>
    </row>
    <row r="17" spans="1:8" s="5" customFormat="1" ht="16" customHeight="1" x14ac:dyDescent="0.35">
      <c r="A17" s="96" t="s">
        <v>843</v>
      </c>
      <c r="B17" s="92" t="s">
        <v>743</v>
      </c>
      <c r="C17" s="299"/>
      <c r="D17" s="300"/>
      <c r="E17" s="300"/>
      <c r="F17" s="300"/>
      <c r="G17" s="300"/>
      <c r="H17" s="301"/>
    </row>
    <row r="18" spans="1:8" s="5" customFormat="1" ht="16" customHeight="1" x14ac:dyDescent="0.35">
      <c r="A18" s="125" t="s">
        <v>841</v>
      </c>
      <c r="B18" s="302" t="s">
        <v>840</v>
      </c>
      <c r="C18" s="334">
        <v>9780135352427</v>
      </c>
      <c r="D18" s="337">
        <v>550</v>
      </c>
      <c r="E18" s="341" t="s">
        <v>689</v>
      </c>
      <c r="F18" s="340">
        <v>550</v>
      </c>
      <c r="G18" s="344"/>
      <c r="H18" s="347">
        <f>F18*G18</f>
        <v>0</v>
      </c>
    </row>
    <row r="19" spans="1:8" s="5" customFormat="1" ht="51" customHeight="1" x14ac:dyDescent="0.35">
      <c r="A19" s="125" t="s">
        <v>972</v>
      </c>
      <c r="B19" s="303"/>
      <c r="C19" s="335"/>
      <c r="D19" s="338"/>
      <c r="E19" s="342"/>
      <c r="F19" s="338"/>
      <c r="G19" s="345"/>
      <c r="H19" s="348"/>
    </row>
    <row r="20" spans="1:8" s="5" customFormat="1" ht="29" customHeight="1" x14ac:dyDescent="0.35">
      <c r="A20" s="125" t="s">
        <v>842</v>
      </c>
      <c r="B20" s="304"/>
      <c r="C20" s="336"/>
      <c r="D20" s="339"/>
      <c r="E20" s="343"/>
      <c r="F20" s="339"/>
      <c r="G20" s="346"/>
      <c r="H20" s="349"/>
    </row>
    <row r="21" spans="1:8" s="5" customFormat="1" ht="16" customHeight="1" x14ac:dyDescent="0.35">
      <c r="A21" s="69" t="s">
        <v>1015</v>
      </c>
      <c r="B21" s="92" t="s">
        <v>743</v>
      </c>
      <c r="C21" s="213" t="s">
        <v>1014</v>
      </c>
      <c r="D21" s="213"/>
      <c r="E21" s="213"/>
      <c r="F21" s="213"/>
      <c r="G21" s="213"/>
      <c r="H21" s="213"/>
    </row>
    <row r="22" spans="1:8" s="5" customFormat="1" ht="122.5" customHeight="1" x14ac:dyDescent="0.35">
      <c r="A22" s="294" t="s">
        <v>1034</v>
      </c>
      <c r="B22" s="205"/>
      <c r="C22" s="205"/>
      <c r="D22" s="205"/>
      <c r="E22" s="205"/>
      <c r="F22" s="205"/>
      <c r="G22" s="205"/>
      <c r="H22" s="295"/>
    </row>
    <row r="23" spans="1:8" s="5" customFormat="1" ht="16" customHeight="1" x14ac:dyDescent="0.35">
      <c r="A23" s="128" t="s">
        <v>1016</v>
      </c>
      <c r="B23" s="296" t="s">
        <v>1013</v>
      </c>
      <c r="C23" s="129" t="s">
        <v>1024</v>
      </c>
      <c r="D23" s="130">
        <v>500</v>
      </c>
      <c r="E23" s="16" t="s">
        <v>839</v>
      </c>
      <c r="F23" s="131">
        <v>500</v>
      </c>
      <c r="G23" s="132"/>
      <c r="H23" s="22">
        <f>D23*G23</f>
        <v>0</v>
      </c>
    </row>
    <row r="24" spans="1:8" s="5" customFormat="1" ht="16" customHeight="1" x14ac:dyDescent="0.35">
      <c r="A24" s="128" t="s">
        <v>1017</v>
      </c>
      <c r="B24" s="297"/>
      <c r="C24" s="129" t="s">
        <v>1025</v>
      </c>
      <c r="D24" s="130">
        <v>500</v>
      </c>
      <c r="E24" s="16" t="s">
        <v>839</v>
      </c>
      <c r="F24" s="131">
        <v>500</v>
      </c>
      <c r="G24" s="132"/>
      <c r="H24" s="22">
        <f>D24*G24</f>
        <v>0</v>
      </c>
    </row>
    <row r="25" spans="1:8" s="5" customFormat="1" ht="16" customHeight="1" x14ac:dyDescent="0.35">
      <c r="A25" s="128" t="s">
        <v>1019</v>
      </c>
      <c r="B25" s="297"/>
      <c r="C25" s="129" t="s">
        <v>1026</v>
      </c>
      <c r="D25" s="130">
        <v>500</v>
      </c>
      <c r="E25" s="16" t="s">
        <v>839</v>
      </c>
      <c r="F25" s="131">
        <v>500</v>
      </c>
      <c r="G25" s="132"/>
      <c r="H25" s="22">
        <f>D25*G25</f>
        <v>0</v>
      </c>
    </row>
    <row r="26" spans="1:8" s="5" customFormat="1" ht="16" customHeight="1" x14ac:dyDescent="0.35">
      <c r="A26" s="128" t="s">
        <v>1020</v>
      </c>
      <c r="B26" s="298"/>
      <c r="C26" s="129" t="s">
        <v>1027</v>
      </c>
      <c r="D26" s="130">
        <v>1350</v>
      </c>
      <c r="E26" s="16" t="s">
        <v>839</v>
      </c>
      <c r="F26" s="131">
        <v>1350</v>
      </c>
      <c r="G26" s="132"/>
      <c r="H26" s="22">
        <f>D26*G26</f>
        <v>0</v>
      </c>
    </row>
    <row r="27" spans="1:8" s="5" customFormat="1" ht="22" customHeight="1" x14ac:dyDescent="0.35">
      <c r="A27" s="83" t="s">
        <v>1018</v>
      </c>
      <c r="B27" s="93" t="s">
        <v>743</v>
      </c>
      <c r="C27" s="199" t="s">
        <v>1014</v>
      </c>
      <c r="D27" s="199"/>
      <c r="E27" s="199"/>
      <c r="F27" s="199"/>
      <c r="G27" s="199"/>
      <c r="H27" s="199"/>
    </row>
    <row r="28" spans="1:8" s="5" customFormat="1" ht="68" customHeight="1" x14ac:dyDescent="0.35">
      <c r="A28" s="294" t="s">
        <v>1033</v>
      </c>
      <c r="B28" s="205"/>
      <c r="C28" s="205"/>
      <c r="D28" s="205"/>
      <c r="E28" s="205"/>
      <c r="F28" s="205"/>
      <c r="G28" s="205"/>
      <c r="H28" s="295"/>
    </row>
    <row r="29" spans="1:8" s="5" customFormat="1" ht="16" customHeight="1" x14ac:dyDescent="0.35">
      <c r="A29" s="128" t="s">
        <v>1021</v>
      </c>
      <c r="B29" s="296" t="s">
        <v>1013</v>
      </c>
      <c r="C29" s="129" t="s">
        <v>1028</v>
      </c>
      <c r="D29" s="130">
        <v>300</v>
      </c>
      <c r="E29" s="16" t="s">
        <v>839</v>
      </c>
      <c r="F29" s="131">
        <v>300</v>
      </c>
      <c r="G29" s="132"/>
      <c r="H29" s="22">
        <f>D29*G29</f>
        <v>0</v>
      </c>
    </row>
    <row r="30" spans="1:8" s="5" customFormat="1" ht="16" customHeight="1" x14ac:dyDescent="0.35">
      <c r="A30" s="128" t="s">
        <v>1023</v>
      </c>
      <c r="B30" s="297"/>
      <c r="C30" s="129" t="s">
        <v>1029</v>
      </c>
      <c r="D30" s="130">
        <v>300</v>
      </c>
      <c r="E30" s="16" t="s">
        <v>839</v>
      </c>
      <c r="F30" s="131">
        <v>300</v>
      </c>
      <c r="G30" s="132"/>
      <c r="H30" s="22">
        <f>D30*G30</f>
        <v>0</v>
      </c>
    </row>
    <row r="31" spans="1:8" s="5" customFormat="1" ht="16" customHeight="1" x14ac:dyDescent="0.35">
      <c r="A31" s="128" t="s">
        <v>1022</v>
      </c>
      <c r="B31" s="297"/>
      <c r="C31" s="129" t="s">
        <v>1030</v>
      </c>
      <c r="D31" s="130">
        <v>300</v>
      </c>
      <c r="E31" s="16" t="s">
        <v>839</v>
      </c>
      <c r="F31" s="131">
        <v>300</v>
      </c>
      <c r="G31" s="132"/>
      <c r="H31" s="22">
        <f>D31*G31</f>
        <v>0</v>
      </c>
    </row>
    <row r="32" spans="1:8" s="5" customFormat="1" ht="17.5" customHeight="1" x14ac:dyDescent="0.35">
      <c r="A32" s="128" t="s">
        <v>1032</v>
      </c>
      <c r="B32" s="298"/>
      <c r="C32" s="129" t="s">
        <v>1031</v>
      </c>
      <c r="D32" s="130">
        <v>810</v>
      </c>
      <c r="E32" s="16" t="s">
        <v>839</v>
      </c>
      <c r="F32" s="131">
        <v>810</v>
      </c>
      <c r="G32" s="132"/>
      <c r="H32" s="22">
        <f>D32*G32</f>
        <v>0</v>
      </c>
    </row>
    <row r="33" spans="1:8" s="5" customFormat="1" ht="16" customHeight="1" x14ac:dyDescent="0.35">
      <c r="A33" s="69" t="s">
        <v>696</v>
      </c>
      <c r="B33" s="92" t="s">
        <v>743</v>
      </c>
      <c r="C33" s="329"/>
      <c r="D33" s="330"/>
      <c r="E33" s="330"/>
      <c r="F33" s="330"/>
      <c r="G33" s="330"/>
      <c r="H33" s="331"/>
    </row>
    <row r="34" spans="1:8" s="5" customFormat="1" ht="68" customHeight="1" x14ac:dyDescent="0.35">
      <c r="A34" s="133" t="s">
        <v>973</v>
      </c>
      <c r="B34" s="134" t="s">
        <v>744</v>
      </c>
      <c r="C34" s="135">
        <v>9780138262051</v>
      </c>
      <c r="D34" s="136">
        <v>6346.95</v>
      </c>
      <c r="E34" s="13">
        <v>0.1</v>
      </c>
      <c r="F34" s="14">
        <f>D34*0.9</f>
        <v>5712.2550000000001</v>
      </c>
      <c r="G34" s="137"/>
      <c r="H34" s="15">
        <f>F34*G34</f>
        <v>0</v>
      </c>
    </row>
    <row r="35" spans="1:8" s="5" customFormat="1" ht="30" customHeight="1" x14ac:dyDescent="0.35">
      <c r="A35" s="138" t="s">
        <v>942</v>
      </c>
      <c r="B35" s="139" t="s">
        <v>745</v>
      </c>
      <c r="C35" s="140" t="s">
        <v>700</v>
      </c>
      <c r="D35" s="141">
        <v>205.20000000000002</v>
      </c>
      <c r="E35" s="16">
        <v>0.1</v>
      </c>
      <c r="F35" s="17">
        <f>D35-(D35*E35)</f>
        <v>184.68</v>
      </c>
      <c r="G35" s="132"/>
      <c r="H35" s="18">
        <f>F35*G35</f>
        <v>0</v>
      </c>
    </row>
    <row r="36" spans="1:8" s="5" customFormat="1" ht="30" customHeight="1" x14ac:dyDescent="0.35">
      <c r="A36" s="138" t="s">
        <v>943</v>
      </c>
      <c r="B36" s="139" t="s">
        <v>745</v>
      </c>
      <c r="C36" s="140" t="s">
        <v>701</v>
      </c>
      <c r="D36" s="141">
        <v>1128.6000000000001</v>
      </c>
      <c r="E36" s="16">
        <v>0.1</v>
      </c>
      <c r="F36" s="17">
        <f>D36-(D36*E36)</f>
        <v>1015.7400000000001</v>
      </c>
      <c r="G36" s="132"/>
      <c r="H36" s="18">
        <f>F36*G36</f>
        <v>0</v>
      </c>
    </row>
    <row r="37" spans="1:8" s="5" customFormat="1" ht="30" customHeight="1" x14ac:dyDescent="0.35">
      <c r="A37" s="138" t="s">
        <v>944</v>
      </c>
      <c r="B37" s="139" t="s">
        <v>746</v>
      </c>
      <c r="C37" s="140" t="s">
        <v>702</v>
      </c>
      <c r="D37" s="141">
        <v>1795.5</v>
      </c>
      <c r="E37" s="16">
        <v>0.1</v>
      </c>
      <c r="F37" s="17">
        <f t="shared" ref="F37:F42" si="0">D37-(D37*E37)</f>
        <v>1615.95</v>
      </c>
      <c r="G37" s="132"/>
      <c r="H37" s="18">
        <f t="shared" ref="H37:H42" si="1">F37*G37</f>
        <v>0</v>
      </c>
    </row>
    <row r="38" spans="1:8" s="5" customFormat="1" ht="30" customHeight="1" x14ac:dyDescent="0.35">
      <c r="A38" s="138" t="s">
        <v>945</v>
      </c>
      <c r="B38" s="139" t="s">
        <v>746</v>
      </c>
      <c r="C38" s="140" t="s">
        <v>703</v>
      </c>
      <c r="D38" s="141">
        <v>1231.2</v>
      </c>
      <c r="E38" s="16">
        <v>0.1</v>
      </c>
      <c r="F38" s="17">
        <f t="shared" si="0"/>
        <v>1108.08</v>
      </c>
      <c r="G38" s="132"/>
      <c r="H38" s="18">
        <f t="shared" si="1"/>
        <v>0</v>
      </c>
    </row>
    <row r="39" spans="1:8" s="5" customFormat="1" ht="30" customHeight="1" x14ac:dyDescent="0.35">
      <c r="A39" s="142" t="s">
        <v>946</v>
      </c>
      <c r="B39" s="129" t="s">
        <v>747</v>
      </c>
      <c r="C39" s="140" t="s">
        <v>704</v>
      </c>
      <c r="D39" s="141">
        <v>2359.8000000000002</v>
      </c>
      <c r="E39" s="16">
        <v>0.1</v>
      </c>
      <c r="F39" s="17">
        <f t="shared" si="0"/>
        <v>2123.8200000000002</v>
      </c>
      <c r="G39" s="132"/>
      <c r="H39" s="18">
        <f t="shared" si="1"/>
        <v>0</v>
      </c>
    </row>
    <row r="40" spans="1:8" s="5" customFormat="1" ht="30" customHeight="1" x14ac:dyDescent="0.35">
      <c r="A40" s="142" t="s">
        <v>947</v>
      </c>
      <c r="B40" s="139" t="s">
        <v>744</v>
      </c>
      <c r="C40" s="143">
        <v>9780135980347</v>
      </c>
      <c r="D40" s="141">
        <v>1244.5</v>
      </c>
      <c r="E40" s="16">
        <v>0.1</v>
      </c>
      <c r="F40" s="17">
        <f t="shared" si="0"/>
        <v>1120.05</v>
      </c>
      <c r="G40" s="132"/>
      <c r="H40" s="18">
        <f t="shared" si="1"/>
        <v>0</v>
      </c>
    </row>
    <row r="41" spans="1:8" s="5" customFormat="1" ht="30" customHeight="1" x14ac:dyDescent="0.35">
      <c r="A41" s="138" t="s">
        <v>948</v>
      </c>
      <c r="B41" s="139" t="s">
        <v>745</v>
      </c>
      <c r="C41" s="140" t="s">
        <v>705</v>
      </c>
      <c r="D41" s="141">
        <v>38</v>
      </c>
      <c r="E41" s="16">
        <v>0.1</v>
      </c>
      <c r="F41" s="17">
        <f t="shared" si="0"/>
        <v>34.200000000000003</v>
      </c>
      <c r="G41" s="132"/>
      <c r="H41" s="18">
        <f t="shared" si="1"/>
        <v>0</v>
      </c>
    </row>
    <row r="42" spans="1:8" s="5" customFormat="1" ht="30" customHeight="1" x14ac:dyDescent="0.35">
      <c r="A42" s="138" t="s">
        <v>949</v>
      </c>
      <c r="B42" s="139" t="s">
        <v>745</v>
      </c>
      <c r="C42" s="140" t="s">
        <v>706</v>
      </c>
      <c r="D42" s="141">
        <v>209</v>
      </c>
      <c r="E42" s="16">
        <v>0.1</v>
      </c>
      <c r="F42" s="17">
        <f t="shared" si="0"/>
        <v>188.1</v>
      </c>
      <c r="G42" s="132"/>
      <c r="H42" s="18">
        <f t="shared" si="1"/>
        <v>0</v>
      </c>
    </row>
    <row r="43" spans="1:8" s="5" customFormat="1" ht="30" customHeight="1" x14ac:dyDescent="0.35">
      <c r="A43" s="138" t="s">
        <v>950</v>
      </c>
      <c r="B43" s="139" t="s">
        <v>746</v>
      </c>
      <c r="C43" s="140" t="s">
        <v>707</v>
      </c>
      <c r="D43" s="141">
        <v>332.5</v>
      </c>
      <c r="E43" s="16">
        <v>0.1</v>
      </c>
      <c r="F43" s="17">
        <f>D43-(D43*E43)</f>
        <v>299.25</v>
      </c>
      <c r="G43" s="132"/>
      <c r="H43" s="18">
        <f>F43*G43</f>
        <v>0</v>
      </c>
    </row>
    <row r="44" spans="1:8" s="5" customFormat="1" ht="30" customHeight="1" x14ac:dyDescent="0.35">
      <c r="A44" s="138" t="s">
        <v>951</v>
      </c>
      <c r="B44" s="139" t="s">
        <v>746</v>
      </c>
      <c r="C44" s="140" t="s">
        <v>708</v>
      </c>
      <c r="D44" s="141">
        <v>228</v>
      </c>
      <c r="E44" s="16">
        <v>0.1</v>
      </c>
      <c r="F44" s="17">
        <f>D44-(D44*E44)</f>
        <v>205.2</v>
      </c>
      <c r="G44" s="132"/>
      <c r="H44" s="18">
        <f>F44*G44</f>
        <v>0</v>
      </c>
    </row>
    <row r="45" spans="1:8" s="5" customFormat="1" ht="30" customHeight="1" x14ac:dyDescent="0.35">
      <c r="A45" s="144" t="s">
        <v>952</v>
      </c>
      <c r="B45" s="145" t="s">
        <v>747</v>
      </c>
      <c r="C45" s="146" t="s">
        <v>709</v>
      </c>
      <c r="D45" s="147">
        <v>437</v>
      </c>
      <c r="E45" s="19">
        <v>0.1</v>
      </c>
      <c r="F45" s="20">
        <f>D45-(D45*E45)</f>
        <v>393.3</v>
      </c>
      <c r="G45" s="148"/>
      <c r="H45" s="21">
        <f>F45*G45</f>
        <v>0</v>
      </c>
    </row>
    <row r="46" spans="1:8" s="5" customFormat="1" ht="16" customHeight="1" x14ac:dyDescent="0.35">
      <c r="A46" s="69" t="s">
        <v>834</v>
      </c>
      <c r="B46" s="92" t="s">
        <v>743</v>
      </c>
      <c r="C46" s="213" t="s">
        <v>936</v>
      </c>
      <c r="D46" s="213"/>
      <c r="E46" s="213"/>
      <c r="F46" s="213"/>
      <c r="G46" s="213"/>
      <c r="H46" s="213"/>
    </row>
    <row r="47" spans="1:8" s="5" customFormat="1" ht="100.5" customHeight="1" x14ac:dyDescent="0.35">
      <c r="A47" s="294" t="s">
        <v>974</v>
      </c>
      <c r="B47" s="205"/>
      <c r="C47" s="205"/>
      <c r="D47" s="205"/>
      <c r="E47" s="205"/>
      <c r="F47" s="205"/>
      <c r="G47" s="205"/>
      <c r="H47" s="295"/>
    </row>
    <row r="48" spans="1:8" s="5" customFormat="1" ht="16" customHeight="1" x14ac:dyDescent="0.35">
      <c r="A48" s="128" t="s">
        <v>803</v>
      </c>
      <c r="B48" s="149" t="s">
        <v>937</v>
      </c>
      <c r="C48" s="143">
        <v>9780138191955</v>
      </c>
      <c r="D48" s="130">
        <v>630</v>
      </c>
      <c r="E48" s="16" t="s">
        <v>839</v>
      </c>
      <c r="F48" s="131">
        <v>630</v>
      </c>
      <c r="G48" s="132"/>
      <c r="H48" s="22">
        <f>D48*G48</f>
        <v>0</v>
      </c>
    </row>
    <row r="49" spans="1:8" s="5" customFormat="1" ht="16" customHeight="1" x14ac:dyDescent="0.35">
      <c r="A49" s="128" t="s">
        <v>804</v>
      </c>
      <c r="B49" s="149" t="s">
        <v>938</v>
      </c>
      <c r="C49" s="143">
        <v>9780138193751</v>
      </c>
      <c r="D49" s="130">
        <v>630</v>
      </c>
      <c r="E49" s="16" t="s">
        <v>839</v>
      </c>
      <c r="F49" s="131">
        <v>630</v>
      </c>
      <c r="G49" s="132"/>
      <c r="H49" s="22">
        <f>D49*G49</f>
        <v>0</v>
      </c>
    </row>
    <row r="50" spans="1:8" s="5" customFormat="1" ht="16" customHeight="1" x14ac:dyDescent="0.35">
      <c r="A50" s="128" t="s">
        <v>833</v>
      </c>
      <c r="B50" s="149" t="s">
        <v>939</v>
      </c>
      <c r="C50" s="143">
        <v>9780138194338</v>
      </c>
      <c r="D50" s="130">
        <v>630</v>
      </c>
      <c r="E50" s="16" t="s">
        <v>839</v>
      </c>
      <c r="F50" s="131">
        <v>630</v>
      </c>
      <c r="G50" s="132"/>
      <c r="H50" s="22">
        <f>D50*G50</f>
        <v>0</v>
      </c>
    </row>
    <row r="51" spans="1:8" s="5" customFormat="1" ht="16" customHeight="1" x14ac:dyDescent="0.35">
      <c r="A51" s="128" t="s">
        <v>844</v>
      </c>
      <c r="B51" s="149" t="s">
        <v>940</v>
      </c>
      <c r="C51" s="143">
        <v>9780138191931</v>
      </c>
      <c r="D51" s="130">
        <v>630</v>
      </c>
      <c r="E51" s="16" t="s">
        <v>839</v>
      </c>
      <c r="F51" s="131">
        <v>630</v>
      </c>
      <c r="G51" s="132"/>
      <c r="H51" s="22">
        <f>D51*G51</f>
        <v>0</v>
      </c>
    </row>
    <row r="52" spans="1:8" s="5" customFormat="1" ht="16" customHeight="1" x14ac:dyDescent="0.35">
      <c r="A52" s="128" t="s">
        <v>866</v>
      </c>
      <c r="B52" s="149" t="s">
        <v>941</v>
      </c>
      <c r="C52" s="143">
        <v>9780135425077</v>
      </c>
      <c r="D52" s="130">
        <v>2268</v>
      </c>
      <c r="E52" s="16" t="s">
        <v>839</v>
      </c>
      <c r="F52" s="131">
        <v>2268</v>
      </c>
      <c r="G52" s="132"/>
      <c r="H52" s="22">
        <f>D52*G52</f>
        <v>0</v>
      </c>
    </row>
    <row r="53" spans="1:8" s="5" customFormat="1" ht="22" customHeight="1" x14ac:dyDescent="0.35">
      <c r="A53" s="94" t="s">
        <v>835</v>
      </c>
      <c r="B53" s="95" t="s">
        <v>743</v>
      </c>
      <c r="C53" s="259" t="s">
        <v>936</v>
      </c>
      <c r="D53" s="259"/>
      <c r="E53" s="259"/>
      <c r="F53" s="259"/>
      <c r="G53" s="259"/>
      <c r="H53" s="259"/>
    </row>
    <row r="54" spans="1:8" s="5" customFormat="1" ht="68" customHeight="1" x14ac:dyDescent="0.35">
      <c r="A54" s="294" t="s">
        <v>975</v>
      </c>
      <c r="B54" s="205"/>
      <c r="C54" s="205"/>
      <c r="D54" s="205"/>
      <c r="E54" s="205"/>
      <c r="F54" s="205"/>
      <c r="G54" s="205"/>
      <c r="H54" s="295"/>
    </row>
    <row r="55" spans="1:8" s="5" customFormat="1" ht="30.5" customHeight="1" x14ac:dyDescent="0.35">
      <c r="A55" s="294" t="s">
        <v>845</v>
      </c>
      <c r="B55" s="205"/>
      <c r="C55" s="205"/>
      <c r="D55" s="205"/>
      <c r="E55" s="205"/>
      <c r="F55" s="205"/>
      <c r="G55" s="205"/>
      <c r="H55" s="295"/>
    </row>
    <row r="56" spans="1:8" s="5" customFormat="1" ht="16" customHeight="1" x14ac:dyDescent="0.35">
      <c r="A56" s="128" t="s">
        <v>836</v>
      </c>
      <c r="B56" s="149" t="s">
        <v>937</v>
      </c>
      <c r="C56" s="143">
        <v>9780138179380</v>
      </c>
      <c r="D56" s="130">
        <v>420</v>
      </c>
      <c r="E56" s="16" t="s">
        <v>839</v>
      </c>
      <c r="F56" s="131">
        <v>420</v>
      </c>
      <c r="G56" s="132"/>
      <c r="H56" s="22">
        <f>D56*G56</f>
        <v>0</v>
      </c>
    </row>
    <row r="57" spans="1:8" s="5" customFormat="1" ht="16" customHeight="1" x14ac:dyDescent="0.35">
      <c r="A57" s="128" t="s">
        <v>837</v>
      </c>
      <c r="B57" s="149" t="s">
        <v>938</v>
      </c>
      <c r="C57" s="143">
        <v>9780138179410</v>
      </c>
      <c r="D57" s="130">
        <v>420</v>
      </c>
      <c r="E57" s="16" t="s">
        <v>839</v>
      </c>
      <c r="F57" s="131">
        <v>420</v>
      </c>
      <c r="G57" s="132"/>
      <c r="H57" s="22">
        <f>D57*G57</f>
        <v>0</v>
      </c>
    </row>
    <row r="58" spans="1:8" s="5" customFormat="1" ht="16" customHeight="1" x14ac:dyDescent="0.35">
      <c r="A58" s="128" t="s">
        <v>838</v>
      </c>
      <c r="B58" s="149" t="s">
        <v>939</v>
      </c>
      <c r="C58" s="143">
        <v>9780138179489</v>
      </c>
      <c r="D58" s="130">
        <v>420</v>
      </c>
      <c r="E58" s="16" t="s">
        <v>839</v>
      </c>
      <c r="F58" s="131">
        <v>420</v>
      </c>
      <c r="G58" s="132"/>
      <c r="H58" s="22">
        <f>D58*G58</f>
        <v>0</v>
      </c>
    </row>
    <row r="59" spans="1:8" s="5" customFormat="1" ht="16" customHeight="1" x14ac:dyDescent="0.35">
      <c r="A59" s="128" t="s">
        <v>846</v>
      </c>
      <c r="B59" s="149" t="s">
        <v>940</v>
      </c>
      <c r="C59" s="143">
        <v>9780138179472</v>
      </c>
      <c r="D59" s="130">
        <v>420</v>
      </c>
      <c r="E59" s="16" t="s">
        <v>839</v>
      </c>
      <c r="F59" s="131">
        <v>420</v>
      </c>
      <c r="G59" s="132"/>
      <c r="H59" s="22">
        <f>D59*G59</f>
        <v>0</v>
      </c>
    </row>
    <row r="60" spans="1:8" s="5" customFormat="1" ht="16" customHeight="1" x14ac:dyDescent="0.35">
      <c r="A60" s="128" t="s">
        <v>867</v>
      </c>
      <c r="B60" s="149" t="s">
        <v>941</v>
      </c>
      <c r="C60" s="143">
        <v>9780135437292</v>
      </c>
      <c r="D60" s="130">
        <v>1512</v>
      </c>
      <c r="E60" s="16" t="s">
        <v>839</v>
      </c>
      <c r="F60" s="131">
        <v>1512</v>
      </c>
      <c r="G60" s="132"/>
      <c r="H60" s="22">
        <f>D60*G60</f>
        <v>0</v>
      </c>
    </row>
    <row r="61" spans="1:8" s="5" customFormat="1" ht="16" customHeight="1" x14ac:dyDescent="0.35">
      <c r="A61" s="203" t="s">
        <v>18</v>
      </c>
      <c r="B61" s="203"/>
      <c r="C61" s="203"/>
      <c r="D61" s="203"/>
      <c r="E61" s="203"/>
      <c r="F61" s="203"/>
      <c r="G61" s="203"/>
      <c r="H61" s="203"/>
    </row>
    <row r="62" spans="1:8" s="5" customFormat="1" ht="16" customHeight="1" x14ac:dyDescent="0.35">
      <c r="A62" s="198" t="s">
        <v>19</v>
      </c>
      <c r="B62" s="199"/>
      <c r="C62" s="199"/>
      <c r="D62" s="199"/>
      <c r="E62" s="199"/>
      <c r="F62" s="199"/>
      <c r="G62" s="199"/>
      <c r="H62" s="200"/>
    </row>
    <row r="63" spans="1:8" s="5" customFormat="1" ht="16" customHeight="1" x14ac:dyDescent="0.35">
      <c r="A63" s="291" t="s">
        <v>20</v>
      </c>
      <c r="B63" s="222"/>
      <c r="C63" s="23">
        <v>9780134716756</v>
      </c>
      <c r="D63" s="113">
        <v>66.25</v>
      </c>
      <c r="E63" s="8">
        <v>0.1</v>
      </c>
      <c r="F63" s="7">
        <f>D63-(D63*E63)</f>
        <v>59.625</v>
      </c>
      <c r="G63" s="9"/>
      <c r="H63" s="10">
        <f>F63*G63</f>
        <v>0</v>
      </c>
    </row>
    <row r="64" spans="1:8" s="5" customFormat="1" ht="16" customHeight="1" x14ac:dyDescent="0.35">
      <c r="A64" s="291" t="s">
        <v>21</v>
      </c>
      <c r="B64" s="222"/>
      <c r="C64" s="23">
        <v>9780134716763</v>
      </c>
      <c r="D64" s="113">
        <v>66.25</v>
      </c>
      <c r="E64" s="8">
        <v>0.1</v>
      </c>
      <c r="F64" s="7">
        <f>D64-(D64*E64)</f>
        <v>59.625</v>
      </c>
      <c r="G64" s="9"/>
      <c r="H64" s="10">
        <f>F64*G64</f>
        <v>0</v>
      </c>
    </row>
    <row r="65" spans="1:8" s="5" customFormat="1" ht="16" customHeight="1" x14ac:dyDescent="0.35">
      <c r="A65" s="291" t="s">
        <v>22</v>
      </c>
      <c r="B65" s="222"/>
      <c r="C65" s="23">
        <v>9780134716770</v>
      </c>
      <c r="D65" s="113">
        <v>66.25</v>
      </c>
      <c r="E65" s="8">
        <v>0.1</v>
      </c>
      <c r="F65" s="7">
        <f>D65-(D65*E65)</f>
        <v>59.625</v>
      </c>
      <c r="G65" s="9"/>
      <c r="H65" s="10">
        <f>F65*G65</f>
        <v>0</v>
      </c>
    </row>
    <row r="66" spans="1:8" s="5" customFormat="1" ht="16" customHeight="1" x14ac:dyDescent="0.35">
      <c r="A66" s="198" t="s">
        <v>976</v>
      </c>
      <c r="B66" s="199"/>
      <c r="C66" s="199"/>
      <c r="D66" s="199"/>
      <c r="E66" s="199"/>
      <c r="F66" s="199"/>
      <c r="G66" s="199"/>
      <c r="H66" s="200"/>
    </row>
    <row r="67" spans="1:8" s="5" customFormat="1" ht="16" customHeight="1" x14ac:dyDescent="0.35">
      <c r="A67" s="218" t="s">
        <v>23</v>
      </c>
      <c r="B67" s="219"/>
      <c r="C67" s="23">
        <v>9780134716749</v>
      </c>
      <c r="D67" s="113">
        <v>11.5</v>
      </c>
      <c r="E67" s="8">
        <v>0.1</v>
      </c>
      <c r="F67" s="7">
        <f t="shared" ref="F67:F75" si="2">D67-(D67*E67)</f>
        <v>10.35</v>
      </c>
      <c r="G67" s="9"/>
      <c r="H67" s="10">
        <f t="shared" ref="H67:H75" si="3">F67*G67</f>
        <v>0</v>
      </c>
    </row>
    <row r="68" spans="1:8" s="5" customFormat="1" ht="16" customHeight="1" x14ac:dyDescent="0.35">
      <c r="A68" s="218" t="s">
        <v>24</v>
      </c>
      <c r="B68" s="219"/>
      <c r="C68" s="23">
        <v>9780134737447</v>
      </c>
      <c r="D68" s="113">
        <v>11.5</v>
      </c>
      <c r="E68" s="8">
        <v>0.1</v>
      </c>
      <c r="F68" s="7">
        <f t="shared" si="2"/>
        <v>10.35</v>
      </c>
      <c r="G68" s="9"/>
      <c r="H68" s="10">
        <f t="shared" si="3"/>
        <v>0</v>
      </c>
    </row>
    <row r="69" spans="1:8" s="5" customFormat="1" ht="16" customHeight="1" x14ac:dyDescent="0.35">
      <c r="A69" s="218" t="s">
        <v>25</v>
      </c>
      <c r="B69" s="219"/>
      <c r="C69" s="23">
        <v>9780134690971</v>
      </c>
      <c r="D69" s="113">
        <v>11.5</v>
      </c>
      <c r="E69" s="8">
        <v>0.1</v>
      </c>
      <c r="F69" s="7">
        <f t="shared" si="2"/>
        <v>10.35</v>
      </c>
      <c r="G69" s="9"/>
      <c r="H69" s="10">
        <f t="shared" si="3"/>
        <v>0</v>
      </c>
    </row>
    <row r="70" spans="1:8" s="5" customFormat="1" ht="16" customHeight="1" x14ac:dyDescent="0.35">
      <c r="A70" s="218" t="s">
        <v>26</v>
      </c>
      <c r="B70" s="219"/>
      <c r="C70" s="23">
        <v>9780134690988</v>
      </c>
      <c r="D70" s="113">
        <v>11.5</v>
      </c>
      <c r="E70" s="8">
        <v>0.1</v>
      </c>
      <c r="F70" s="7">
        <f t="shared" si="2"/>
        <v>10.35</v>
      </c>
      <c r="G70" s="9"/>
      <c r="H70" s="10">
        <f t="shared" si="3"/>
        <v>0</v>
      </c>
    </row>
    <row r="71" spans="1:8" s="5" customFormat="1" ht="16" customHeight="1" x14ac:dyDescent="0.35">
      <c r="A71" s="218" t="s">
        <v>27</v>
      </c>
      <c r="B71" s="219"/>
      <c r="C71" s="23">
        <v>9780134691008</v>
      </c>
      <c r="D71" s="113">
        <v>11.5</v>
      </c>
      <c r="E71" s="8">
        <v>0.1</v>
      </c>
      <c r="F71" s="7">
        <f t="shared" si="2"/>
        <v>10.35</v>
      </c>
      <c r="G71" s="9"/>
      <c r="H71" s="10">
        <f t="shared" si="3"/>
        <v>0</v>
      </c>
    </row>
    <row r="72" spans="1:8" s="5" customFormat="1" ht="16" customHeight="1" x14ac:dyDescent="0.35">
      <c r="A72" s="218" t="s">
        <v>28</v>
      </c>
      <c r="B72" s="219"/>
      <c r="C72" s="23">
        <v>9780134691015</v>
      </c>
      <c r="D72" s="113">
        <v>11.5</v>
      </c>
      <c r="E72" s="8">
        <v>0.1</v>
      </c>
      <c r="F72" s="7">
        <f t="shared" si="2"/>
        <v>10.35</v>
      </c>
      <c r="G72" s="9"/>
      <c r="H72" s="10">
        <f t="shared" si="3"/>
        <v>0</v>
      </c>
    </row>
    <row r="73" spans="1:8" s="5" customFormat="1" ht="16" customHeight="1" x14ac:dyDescent="0.35">
      <c r="A73" s="218" t="s">
        <v>29</v>
      </c>
      <c r="B73" s="219"/>
      <c r="C73" s="23">
        <v>9780134691022</v>
      </c>
      <c r="D73" s="113">
        <v>11.5</v>
      </c>
      <c r="E73" s="8">
        <v>0.1</v>
      </c>
      <c r="F73" s="7">
        <f t="shared" si="2"/>
        <v>10.35</v>
      </c>
      <c r="G73" s="9"/>
      <c r="H73" s="10">
        <f t="shared" si="3"/>
        <v>0</v>
      </c>
    </row>
    <row r="74" spans="1:8" s="5" customFormat="1" ht="16" customHeight="1" x14ac:dyDescent="0.35">
      <c r="A74" s="218" t="s">
        <v>30</v>
      </c>
      <c r="B74" s="219"/>
      <c r="C74" s="23">
        <v>9780134691039</v>
      </c>
      <c r="D74" s="113">
        <v>11.5</v>
      </c>
      <c r="E74" s="8">
        <v>0.1</v>
      </c>
      <c r="F74" s="7">
        <f t="shared" si="2"/>
        <v>10.35</v>
      </c>
      <c r="G74" s="9"/>
      <c r="H74" s="10">
        <f t="shared" si="3"/>
        <v>0</v>
      </c>
    </row>
    <row r="75" spans="1:8" s="5" customFormat="1" ht="16" customHeight="1" x14ac:dyDescent="0.35">
      <c r="A75" s="288" t="s">
        <v>31</v>
      </c>
      <c r="B75" s="289"/>
      <c r="C75" s="150">
        <v>9780134743011</v>
      </c>
      <c r="D75" s="113">
        <v>11.5</v>
      </c>
      <c r="E75" s="126">
        <v>0.1</v>
      </c>
      <c r="F75" s="151">
        <f t="shared" si="2"/>
        <v>10.35</v>
      </c>
      <c r="G75" s="127"/>
      <c r="H75" s="152">
        <f t="shared" si="3"/>
        <v>0</v>
      </c>
    </row>
    <row r="76" spans="1:8" s="5" customFormat="1" ht="16" customHeight="1" x14ac:dyDescent="0.35">
      <c r="A76" s="198" t="s">
        <v>977</v>
      </c>
      <c r="B76" s="199"/>
      <c r="C76" s="199"/>
      <c r="D76" s="199"/>
      <c r="E76" s="199"/>
      <c r="F76" s="199"/>
      <c r="G76" s="199"/>
      <c r="H76" s="200"/>
    </row>
    <row r="77" spans="1:8" s="5" customFormat="1" ht="16" customHeight="1" x14ac:dyDescent="0.35">
      <c r="A77" s="218" t="s">
        <v>32</v>
      </c>
      <c r="B77" s="219"/>
      <c r="C77" s="23">
        <v>9780134691046</v>
      </c>
      <c r="D77" s="113">
        <v>11.5</v>
      </c>
      <c r="E77" s="8">
        <v>0.1</v>
      </c>
      <c r="F77" s="7">
        <f t="shared" ref="F77:F85" si="4">D77-(D77*E77)</f>
        <v>10.35</v>
      </c>
      <c r="G77" s="9"/>
      <c r="H77" s="10">
        <f t="shared" ref="H77:H85" si="5">F77*G77</f>
        <v>0</v>
      </c>
    </row>
    <row r="78" spans="1:8" s="5" customFormat="1" ht="16" customHeight="1" x14ac:dyDescent="0.35">
      <c r="A78" s="218" t="s">
        <v>33</v>
      </c>
      <c r="B78" s="219"/>
      <c r="C78" s="23">
        <v>9780134691053</v>
      </c>
      <c r="D78" s="113">
        <v>11.5</v>
      </c>
      <c r="E78" s="8">
        <v>0.1</v>
      </c>
      <c r="F78" s="7">
        <f t="shared" si="4"/>
        <v>10.35</v>
      </c>
      <c r="G78" s="9"/>
      <c r="H78" s="10">
        <f t="shared" si="5"/>
        <v>0</v>
      </c>
    </row>
    <row r="79" spans="1:8" s="5" customFormat="1" ht="16" customHeight="1" x14ac:dyDescent="0.35">
      <c r="A79" s="218" t="s">
        <v>34</v>
      </c>
      <c r="B79" s="219"/>
      <c r="C79" s="23">
        <v>9780134691084</v>
      </c>
      <c r="D79" s="113">
        <v>11.5</v>
      </c>
      <c r="E79" s="8">
        <v>0.1</v>
      </c>
      <c r="F79" s="7">
        <f t="shared" si="4"/>
        <v>10.35</v>
      </c>
      <c r="G79" s="9"/>
      <c r="H79" s="10">
        <f t="shared" si="5"/>
        <v>0</v>
      </c>
    </row>
    <row r="80" spans="1:8" s="5" customFormat="1" ht="16" customHeight="1" x14ac:dyDescent="0.35">
      <c r="A80" s="218" t="s">
        <v>35</v>
      </c>
      <c r="B80" s="219"/>
      <c r="C80" s="23">
        <v>9780134691091</v>
      </c>
      <c r="D80" s="113">
        <v>11.5</v>
      </c>
      <c r="E80" s="8">
        <v>0.1</v>
      </c>
      <c r="F80" s="7">
        <f t="shared" si="4"/>
        <v>10.35</v>
      </c>
      <c r="G80" s="9"/>
      <c r="H80" s="10">
        <f t="shared" si="5"/>
        <v>0</v>
      </c>
    </row>
    <row r="81" spans="1:8" s="5" customFormat="1" ht="16" customHeight="1" x14ac:dyDescent="0.35">
      <c r="A81" s="218" t="s">
        <v>713</v>
      </c>
      <c r="B81" s="219"/>
      <c r="C81" s="23">
        <v>9780134691107</v>
      </c>
      <c r="D81" s="113">
        <v>11.5</v>
      </c>
      <c r="E81" s="8">
        <v>0.1</v>
      </c>
      <c r="F81" s="7">
        <f t="shared" si="4"/>
        <v>10.35</v>
      </c>
      <c r="G81" s="9"/>
      <c r="H81" s="10">
        <f t="shared" si="5"/>
        <v>0</v>
      </c>
    </row>
    <row r="82" spans="1:8" s="5" customFormat="1" ht="16" customHeight="1" x14ac:dyDescent="0.35">
      <c r="A82" s="218" t="s">
        <v>36</v>
      </c>
      <c r="B82" s="219"/>
      <c r="C82" s="23">
        <v>9780134691114</v>
      </c>
      <c r="D82" s="113">
        <v>11.5</v>
      </c>
      <c r="E82" s="8">
        <v>0.1</v>
      </c>
      <c r="F82" s="7">
        <f t="shared" si="4"/>
        <v>10.35</v>
      </c>
      <c r="G82" s="9"/>
      <c r="H82" s="10">
        <f t="shared" si="5"/>
        <v>0</v>
      </c>
    </row>
    <row r="83" spans="1:8" s="5" customFormat="1" ht="16" customHeight="1" x14ac:dyDescent="0.35">
      <c r="A83" s="218" t="s">
        <v>37</v>
      </c>
      <c r="B83" s="219"/>
      <c r="C83" s="23">
        <v>9780134691121</v>
      </c>
      <c r="D83" s="113">
        <v>11.5</v>
      </c>
      <c r="E83" s="8">
        <v>0.1</v>
      </c>
      <c r="F83" s="7">
        <f t="shared" si="4"/>
        <v>10.35</v>
      </c>
      <c r="G83" s="9"/>
      <c r="H83" s="10">
        <f t="shared" si="5"/>
        <v>0</v>
      </c>
    </row>
    <row r="84" spans="1:8" s="5" customFormat="1" ht="16" customHeight="1" x14ac:dyDescent="0.35">
      <c r="A84" s="218" t="s">
        <v>979</v>
      </c>
      <c r="B84" s="219"/>
      <c r="C84" s="23">
        <v>9780134691138</v>
      </c>
      <c r="D84" s="113">
        <v>11.5</v>
      </c>
      <c r="E84" s="8">
        <v>0.1</v>
      </c>
      <c r="F84" s="7">
        <f t="shared" si="4"/>
        <v>10.35</v>
      </c>
      <c r="G84" s="9"/>
      <c r="H84" s="10">
        <f t="shared" si="5"/>
        <v>0</v>
      </c>
    </row>
    <row r="85" spans="1:8" s="5" customFormat="1" ht="16" customHeight="1" x14ac:dyDescent="0.35">
      <c r="A85" s="218" t="s">
        <v>980</v>
      </c>
      <c r="B85" s="219"/>
      <c r="C85" s="23">
        <v>9780134691633</v>
      </c>
      <c r="D85" s="113">
        <v>11.5</v>
      </c>
      <c r="E85" s="8">
        <v>0.1</v>
      </c>
      <c r="F85" s="7">
        <f t="shared" si="4"/>
        <v>10.35</v>
      </c>
      <c r="G85" s="9"/>
      <c r="H85" s="10">
        <f t="shared" si="5"/>
        <v>0</v>
      </c>
    </row>
    <row r="86" spans="1:8" s="5" customFormat="1" ht="16" customHeight="1" x14ac:dyDescent="0.35">
      <c r="A86" s="198" t="s">
        <v>978</v>
      </c>
      <c r="B86" s="199"/>
      <c r="C86" s="199"/>
      <c r="D86" s="199"/>
      <c r="E86" s="199"/>
      <c r="F86" s="199"/>
      <c r="G86" s="199"/>
      <c r="H86" s="200"/>
    </row>
    <row r="87" spans="1:8" s="5" customFormat="1" ht="16" customHeight="1" x14ac:dyDescent="0.35">
      <c r="A87" s="218" t="s">
        <v>38</v>
      </c>
      <c r="B87" s="219"/>
      <c r="C87" s="23">
        <v>9780134755014</v>
      </c>
      <c r="D87" s="113">
        <v>11.5</v>
      </c>
      <c r="E87" s="8">
        <v>0.1</v>
      </c>
      <c r="F87" s="7">
        <f t="shared" ref="F87:F109" si="6">D87-(D87*E87)</f>
        <v>10.35</v>
      </c>
      <c r="G87" s="9"/>
      <c r="H87" s="10">
        <f t="shared" ref="H87:H109" si="7">F87*G87</f>
        <v>0</v>
      </c>
    </row>
    <row r="88" spans="1:8" s="5" customFormat="1" ht="16" customHeight="1" x14ac:dyDescent="0.35">
      <c r="A88" s="218" t="s">
        <v>39</v>
      </c>
      <c r="B88" s="219"/>
      <c r="C88" s="23">
        <v>9780134755021</v>
      </c>
      <c r="D88" s="113">
        <v>11.5</v>
      </c>
      <c r="E88" s="8">
        <v>0.1</v>
      </c>
      <c r="F88" s="7">
        <f t="shared" si="6"/>
        <v>10.35</v>
      </c>
      <c r="G88" s="9"/>
      <c r="H88" s="10">
        <f t="shared" si="7"/>
        <v>0</v>
      </c>
    </row>
    <row r="89" spans="1:8" s="5" customFormat="1" ht="16" customHeight="1" x14ac:dyDescent="0.35">
      <c r="A89" s="218" t="s">
        <v>40</v>
      </c>
      <c r="B89" s="219"/>
      <c r="C89" s="23">
        <v>9780134755038</v>
      </c>
      <c r="D89" s="113">
        <v>11.5</v>
      </c>
      <c r="E89" s="8">
        <v>0.1</v>
      </c>
      <c r="F89" s="7">
        <f t="shared" si="6"/>
        <v>10.35</v>
      </c>
      <c r="G89" s="9"/>
      <c r="H89" s="10">
        <f t="shared" si="7"/>
        <v>0</v>
      </c>
    </row>
    <row r="90" spans="1:8" s="5" customFormat="1" ht="16" customHeight="1" x14ac:dyDescent="0.35">
      <c r="A90" s="218" t="s">
        <v>41</v>
      </c>
      <c r="B90" s="219"/>
      <c r="C90" s="23">
        <v>9780134755045</v>
      </c>
      <c r="D90" s="113">
        <v>11.5</v>
      </c>
      <c r="E90" s="8">
        <v>0.1</v>
      </c>
      <c r="F90" s="7">
        <f t="shared" si="6"/>
        <v>10.35</v>
      </c>
      <c r="G90" s="9"/>
      <c r="H90" s="10">
        <f t="shared" si="7"/>
        <v>0</v>
      </c>
    </row>
    <row r="91" spans="1:8" s="5" customFormat="1" ht="16" customHeight="1" x14ac:dyDescent="0.35">
      <c r="A91" s="218" t="s">
        <v>42</v>
      </c>
      <c r="B91" s="219"/>
      <c r="C91" s="23">
        <v>9780134755052</v>
      </c>
      <c r="D91" s="113">
        <v>11.5</v>
      </c>
      <c r="E91" s="8">
        <v>0.1</v>
      </c>
      <c r="F91" s="7">
        <f t="shared" si="6"/>
        <v>10.35</v>
      </c>
      <c r="G91" s="9"/>
      <c r="H91" s="10">
        <f t="shared" si="7"/>
        <v>0</v>
      </c>
    </row>
    <row r="92" spans="1:8" s="5" customFormat="1" ht="16" customHeight="1" x14ac:dyDescent="0.35">
      <c r="A92" s="218" t="s">
        <v>43</v>
      </c>
      <c r="B92" s="219"/>
      <c r="C92" s="23">
        <v>9780134755069</v>
      </c>
      <c r="D92" s="113">
        <v>11.5</v>
      </c>
      <c r="E92" s="8">
        <v>0.1</v>
      </c>
      <c r="F92" s="7">
        <f t="shared" si="6"/>
        <v>10.35</v>
      </c>
      <c r="G92" s="9"/>
      <c r="H92" s="10">
        <f t="shared" si="7"/>
        <v>0</v>
      </c>
    </row>
    <row r="93" spans="1:8" s="5" customFormat="1" ht="16" customHeight="1" x14ac:dyDescent="0.35">
      <c r="A93" s="218" t="s">
        <v>44</v>
      </c>
      <c r="B93" s="219"/>
      <c r="C93" s="23">
        <v>9780134755076</v>
      </c>
      <c r="D93" s="113">
        <v>11.5</v>
      </c>
      <c r="E93" s="8">
        <v>0.1</v>
      </c>
      <c r="F93" s="7">
        <f t="shared" si="6"/>
        <v>10.35</v>
      </c>
      <c r="G93" s="9"/>
      <c r="H93" s="10">
        <f t="shared" si="7"/>
        <v>0</v>
      </c>
    </row>
    <row r="94" spans="1:8" s="5" customFormat="1" ht="16" customHeight="1" x14ac:dyDescent="0.35">
      <c r="A94" s="218" t="s">
        <v>45</v>
      </c>
      <c r="B94" s="219"/>
      <c r="C94" s="23">
        <v>9780134755083</v>
      </c>
      <c r="D94" s="113">
        <v>11.5</v>
      </c>
      <c r="E94" s="8">
        <v>0.1</v>
      </c>
      <c r="F94" s="7">
        <f t="shared" si="6"/>
        <v>10.35</v>
      </c>
      <c r="G94" s="9"/>
      <c r="H94" s="10">
        <f t="shared" si="7"/>
        <v>0</v>
      </c>
    </row>
    <row r="95" spans="1:8" s="5" customFormat="1" ht="16.5" customHeight="1" x14ac:dyDescent="0.35">
      <c r="A95" s="218" t="s">
        <v>46</v>
      </c>
      <c r="B95" s="219"/>
      <c r="C95" s="23">
        <v>9780134755090</v>
      </c>
      <c r="D95" s="113">
        <v>11.5</v>
      </c>
      <c r="E95" s="8">
        <v>0.1</v>
      </c>
      <c r="F95" s="7">
        <f t="shared" si="6"/>
        <v>10.35</v>
      </c>
      <c r="G95" s="9"/>
      <c r="H95" s="10">
        <f t="shared" si="7"/>
        <v>0</v>
      </c>
    </row>
    <row r="96" spans="1:8" s="5" customFormat="1" ht="16" customHeight="1" x14ac:dyDescent="0.35">
      <c r="A96" s="288" t="s">
        <v>47</v>
      </c>
      <c r="B96" s="289"/>
      <c r="C96" s="150">
        <v>9780134755106</v>
      </c>
      <c r="D96" s="113">
        <v>11.5</v>
      </c>
      <c r="E96" s="126">
        <v>0.1</v>
      </c>
      <c r="F96" s="151">
        <f t="shared" si="6"/>
        <v>10.35</v>
      </c>
      <c r="G96" s="127"/>
      <c r="H96" s="152">
        <f t="shared" si="7"/>
        <v>0</v>
      </c>
    </row>
    <row r="97" spans="1:8" s="5" customFormat="1" ht="16" customHeight="1" x14ac:dyDescent="0.35">
      <c r="A97" s="91" t="s">
        <v>1035</v>
      </c>
      <c r="B97" s="85" t="s">
        <v>743</v>
      </c>
      <c r="C97" s="332"/>
      <c r="D97" s="195"/>
      <c r="E97" s="195"/>
      <c r="F97" s="195"/>
      <c r="G97" s="195"/>
      <c r="H97" s="333"/>
    </row>
    <row r="98" spans="1:8" s="5" customFormat="1" ht="16" customHeight="1" x14ac:dyDescent="0.35">
      <c r="A98" s="153" t="s">
        <v>710</v>
      </c>
      <c r="B98" s="154">
        <v>1</v>
      </c>
      <c r="C98" s="155" t="s">
        <v>723</v>
      </c>
      <c r="D98" s="113">
        <v>11.5</v>
      </c>
      <c r="E98" s="8">
        <v>0.1</v>
      </c>
      <c r="F98" s="7">
        <f t="shared" si="6"/>
        <v>10.35</v>
      </c>
      <c r="G98" s="9"/>
      <c r="H98" s="156">
        <f t="shared" si="7"/>
        <v>0</v>
      </c>
    </row>
    <row r="99" spans="1:8" s="5" customFormat="1" ht="16" customHeight="1" x14ac:dyDescent="0.35">
      <c r="A99" s="153" t="s">
        <v>711</v>
      </c>
      <c r="B99" s="154">
        <v>1</v>
      </c>
      <c r="C99" s="155" t="s">
        <v>724</v>
      </c>
      <c r="D99" s="113">
        <v>11.5</v>
      </c>
      <c r="E99" s="8">
        <v>0.1</v>
      </c>
      <c r="F99" s="7">
        <f t="shared" si="6"/>
        <v>10.35</v>
      </c>
      <c r="G99" s="9"/>
      <c r="H99" s="156">
        <f t="shared" si="7"/>
        <v>0</v>
      </c>
    </row>
    <row r="100" spans="1:8" s="5" customFormat="1" ht="16" customHeight="1" x14ac:dyDescent="0.35">
      <c r="A100" s="153" t="s">
        <v>712</v>
      </c>
      <c r="B100" s="154">
        <v>2</v>
      </c>
      <c r="C100" s="155" t="s">
        <v>725</v>
      </c>
      <c r="D100" s="113">
        <v>11.5</v>
      </c>
      <c r="E100" s="8">
        <v>0.1</v>
      </c>
      <c r="F100" s="7">
        <f t="shared" si="6"/>
        <v>10.35</v>
      </c>
      <c r="G100" s="9"/>
      <c r="H100" s="156">
        <f t="shared" si="7"/>
        <v>0</v>
      </c>
    </row>
    <row r="101" spans="1:8" s="5" customFormat="1" ht="16" customHeight="1" x14ac:dyDescent="0.35">
      <c r="A101" s="153" t="s">
        <v>714</v>
      </c>
      <c r="B101" s="154">
        <v>2</v>
      </c>
      <c r="C101" s="155" t="s">
        <v>726</v>
      </c>
      <c r="D101" s="113">
        <v>11.5</v>
      </c>
      <c r="E101" s="8">
        <v>0.1</v>
      </c>
      <c r="F101" s="7">
        <f t="shared" si="6"/>
        <v>10.35</v>
      </c>
      <c r="G101" s="9"/>
      <c r="H101" s="156">
        <f t="shared" si="7"/>
        <v>0</v>
      </c>
    </row>
    <row r="102" spans="1:8" s="5" customFormat="1" ht="16" customHeight="1" x14ac:dyDescent="0.35">
      <c r="A102" s="153" t="s">
        <v>715</v>
      </c>
      <c r="B102" s="154">
        <v>3</v>
      </c>
      <c r="C102" s="155" t="s">
        <v>727</v>
      </c>
      <c r="D102" s="113">
        <v>11.5</v>
      </c>
      <c r="E102" s="8">
        <v>0.1</v>
      </c>
      <c r="F102" s="7">
        <f t="shared" si="6"/>
        <v>10.35</v>
      </c>
      <c r="G102" s="9"/>
      <c r="H102" s="156">
        <f t="shared" si="7"/>
        <v>0</v>
      </c>
    </row>
    <row r="103" spans="1:8" s="5" customFormat="1" ht="16" customHeight="1" x14ac:dyDescent="0.35">
      <c r="A103" s="153" t="s">
        <v>716</v>
      </c>
      <c r="B103" s="154">
        <v>3</v>
      </c>
      <c r="C103" s="155" t="s">
        <v>728</v>
      </c>
      <c r="D103" s="113">
        <v>11.5</v>
      </c>
      <c r="E103" s="8">
        <v>0.1</v>
      </c>
      <c r="F103" s="7">
        <f t="shared" si="6"/>
        <v>10.35</v>
      </c>
      <c r="G103" s="9"/>
      <c r="H103" s="156">
        <f t="shared" si="7"/>
        <v>0</v>
      </c>
    </row>
    <row r="104" spans="1:8" s="5" customFormat="1" ht="16" customHeight="1" x14ac:dyDescent="0.35">
      <c r="A104" s="153" t="s">
        <v>717</v>
      </c>
      <c r="B104" s="154">
        <v>4</v>
      </c>
      <c r="C104" s="157" t="s">
        <v>729</v>
      </c>
      <c r="D104" s="113">
        <v>11.5</v>
      </c>
      <c r="E104" s="8">
        <v>0.1</v>
      </c>
      <c r="F104" s="7">
        <f t="shared" si="6"/>
        <v>10.35</v>
      </c>
      <c r="G104" s="9"/>
      <c r="H104" s="156">
        <f t="shared" si="7"/>
        <v>0</v>
      </c>
    </row>
    <row r="105" spans="1:8" s="5" customFormat="1" ht="16" customHeight="1" x14ac:dyDescent="0.35">
      <c r="A105" s="153" t="s">
        <v>718</v>
      </c>
      <c r="B105" s="154">
        <v>4</v>
      </c>
      <c r="C105" s="157" t="s">
        <v>730</v>
      </c>
      <c r="D105" s="113">
        <v>11.5</v>
      </c>
      <c r="E105" s="8">
        <v>0.1</v>
      </c>
      <c r="F105" s="7">
        <f t="shared" si="6"/>
        <v>10.35</v>
      </c>
      <c r="G105" s="9"/>
      <c r="H105" s="156">
        <f t="shared" si="7"/>
        <v>0</v>
      </c>
    </row>
    <row r="106" spans="1:8" s="5" customFormat="1" ht="16" customHeight="1" x14ac:dyDescent="0.35">
      <c r="A106" s="153" t="s">
        <v>719</v>
      </c>
      <c r="B106" s="154">
        <v>5</v>
      </c>
      <c r="C106" s="158" t="s">
        <v>731</v>
      </c>
      <c r="D106" s="113">
        <v>11.5</v>
      </c>
      <c r="E106" s="8">
        <v>0.1</v>
      </c>
      <c r="F106" s="7">
        <f t="shared" si="6"/>
        <v>10.35</v>
      </c>
      <c r="G106" s="9"/>
      <c r="H106" s="156">
        <f t="shared" si="7"/>
        <v>0</v>
      </c>
    </row>
    <row r="107" spans="1:8" s="5" customFormat="1" ht="16" customHeight="1" x14ac:dyDescent="0.35">
      <c r="A107" s="153" t="s">
        <v>720</v>
      </c>
      <c r="B107" s="154">
        <v>5</v>
      </c>
      <c r="C107" s="155" t="s">
        <v>732</v>
      </c>
      <c r="D107" s="113">
        <v>11.5</v>
      </c>
      <c r="E107" s="8">
        <v>0.1</v>
      </c>
      <c r="F107" s="7">
        <f t="shared" si="6"/>
        <v>10.35</v>
      </c>
      <c r="G107" s="9"/>
      <c r="H107" s="156">
        <f t="shared" si="7"/>
        <v>0</v>
      </c>
    </row>
    <row r="108" spans="1:8" s="5" customFormat="1" ht="16" customHeight="1" x14ac:dyDescent="0.35">
      <c r="A108" s="153" t="s">
        <v>721</v>
      </c>
      <c r="B108" s="154">
        <v>6</v>
      </c>
      <c r="C108" s="155" t="s">
        <v>733</v>
      </c>
      <c r="D108" s="113">
        <v>11.5</v>
      </c>
      <c r="E108" s="8">
        <v>0.1</v>
      </c>
      <c r="F108" s="7">
        <f t="shared" si="6"/>
        <v>10.35</v>
      </c>
      <c r="G108" s="9"/>
      <c r="H108" s="156">
        <f t="shared" si="7"/>
        <v>0</v>
      </c>
    </row>
    <row r="109" spans="1:8" s="5" customFormat="1" ht="16" customHeight="1" x14ac:dyDescent="0.35">
      <c r="A109" s="153" t="s">
        <v>722</v>
      </c>
      <c r="B109" s="154">
        <v>6</v>
      </c>
      <c r="C109" s="155" t="s">
        <v>734</v>
      </c>
      <c r="D109" s="113">
        <v>11.5</v>
      </c>
      <c r="E109" s="8">
        <v>0.1</v>
      </c>
      <c r="F109" s="7">
        <f t="shared" si="6"/>
        <v>10.35</v>
      </c>
      <c r="G109" s="9"/>
      <c r="H109" s="156">
        <f t="shared" si="7"/>
        <v>0</v>
      </c>
    </row>
    <row r="110" spans="1:8" s="5" customFormat="1" ht="16" customHeight="1" x14ac:dyDescent="0.35">
      <c r="A110" s="84" t="s">
        <v>11</v>
      </c>
      <c r="B110" s="85" t="s">
        <v>743</v>
      </c>
      <c r="C110" s="86" t="s">
        <v>12</v>
      </c>
      <c r="D110" s="87" t="s">
        <v>13</v>
      </c>
      <c r="E110" s="88" t="s">
        <v>14</v>
      </c>
      <c r="F110" s="89" t="s">
        <v>15</v>
      </c>
      <c r="G110" s="89" t="s">
        <v>16</v>
      </c>
      <c r="H110" s="90" t="s">
        <v>17</v>
      </c>
    </row>
    <row r="111" spans="1:8" s="5" customFormat="1" ht="16" customHeight="1" x14ac:dyDescent="0.35">
      <c r="A111" s="198" t="s">
        <v>48</v>
      </c>
      <c r="B111" s="199"/>
      <c r="C111" s="199"/>
      <c r="D111" s="199"/>
      <c r="E111" s="199"/>
      <c r="F111" s="199"/>
      <c r="G111" s="199"/>
      <c r="H111" s="200"/>
    </row>
    <row r="112" spans="1:8" s="5" customFormat="1" ht="16" customHeight="1" x14ac:dyDescent="0.35">
      <c r="A112" s="218" t="s">
        <v>49</v>
      </c>
      <c r="B112" s="219"/>
      <c r="C112" s="23">
        <v>9781869441906</v>
      </c>
      <c r="D112" s="114">
        <v>20</v>
      </c>
      <c r="E112" s="8">
        <v>0.1</v>
      </c>
      <c r="F112" s="7">
        <f t="shared" ref="F112:F123" si="8">D112-(D112*E112)</f>
        <v>18</v>
      </c>
      <c r="G112" s="9"/>
      <c r="H112" s="10">
        <f t="shared" ref="H112:H123" si="9">F112*G112</f>
        <v>0</v>
      </c>
    </row>
    <row r="113" spans="1:8" s="5" customFormat="1" ht="16" customHeight="1" x14ac:dyDescent="0.35">
      <c r="A113" s="218" t="s">
        <v>50</v>
      </c>
      <c r="B113" s="219"/>
      <c r="C113" s="23">
        <v>9781869446536</v>
      </c>
      <c r="D113" s="114">
        <v>20</v>
      </c>
      <c r="E113" s="8">
        <v>0.1</v>
      </c>
      <c r="F113" s="7">
        <f t="shared" si="8"/>
        <v>18</v>
      </c>
      <c r="G113" s="9"/>
      <c r="H113" s="10">
        <f t="shared" si="9"/>
        <v>0</v>
      </c>
    </row>
    <row r="114" spans="1:8" s="5" customFormat="1" ht="16" customHeight="1" x14ac:dyDescent="0.35">
      <c r="A114" s="218" t="s">
        <v>51</v>
      </c>
      <c r="B114" s="219"/>
      <c r="C114" s="23">
        <v>9781869442064</v>
      </c>
      <c r="D114" s="114">
        <v>20</v>
      </c>
      <c r="E114" s="8">
        <v>0.1</v>
      </c>
      <c r="F114" s="7">
        <f t="shared" si="8"/>
        <v>18</v>
      </c>
      <c r="G114" s="9"/>
      <c r="H114" s="10">
        <f t="shared" si="9"/>
        <v>0</v>
      </c>
    </row>
    <row r="115" spans="1:8" s="5" customFormat="1" ht="16" customHeight="1" x14ac:dyDescent="0.35">
      <c r="A115" s="218" t="s">
        <v>52</v>
      </c>
      <c r="B115" s="219"/>
      <c r="C115" s="23">
        <v>9781869446550</v>
      </c>
      <c r="D115" s="114">
        <v>20</v>
      </c>
      <c r="E115" s="8">
        <v>0.1</v>
      </c>
      <c r="F115" s="7">
        <f t="shared" si="8"/>
        <v>18</v>
      </c>
      <c r="G115" s="9"/>
      <c r="H115" s="10">
        <f t="shared" si="9"/>
        <v>0</v>
      </c>
    </row>
    <row r="116" spans="1:8" s="5" customFormat="1" ht="16" customHeight="1" x14ac:dyDescent="0.35">
      <c r="A116" s="218" t="s">
        <v>53</v>
      </c>
      <c r="B116" s="219"/>
      <c r="C116" s="23">
        <v>9781869442255</v>
      </c>
      <c r="D116" s="114">
        <v>20</v>
      </c>
      <c r="E116" s="8">
        <v>0.1</v>
      </c>
      <c r="F116" s="7">
        <f t="shared" si="8"/>
        <v>18</v>
      </c>
      <c r="G116" s="9"/>
      <c r="H116" s="10">
        <f t="shared" si="9"/>
        <v>0</v>
      </c>
    </row>
    <row r="117" spans="1:8" s="5" customFormat="1" ht="16" customHeight="1" x14ac:dyDescent="0.35">
      <c r="A117" s="218" t="s">
        <v>54</v>
      </c>
      <c r="B117" s="219"/>
      <c r="C117" s="23">
        <v>9781869446512</v>
      </c>
      <c r="D117" s="114">
        <v>20</v>
      </c>
      <c r="E117" s="8">
        <v>0.1</v>
      </c>
      <c r="F117" s="7">
        <f t="shared" si="8"/>
        <v>18</v>
      </c>
      <c r="G117" s="9"/>
      <c r="H117" s="10">
        <f t="shared" si="9"/>
        <v>0</v>
      </c>
    </row>
    <row r="118" spans="1:8" s="5" customFormat="1" ht="16" customHeight="1" x14ac:dyDescent="0.35">
      <c r="A118" s="218" t="s">
        <v>55</v>
      </c>
      <c r="B118" s="219"/>
      <c r="C118" s="23">
        <v>9781869442088</v>
      </c>
      <c r="D118" s="114">
        <v>20</v>
      </c>
      <c r="E118" s="8">
        <v>0.1</v>
      </c>
      <c r="F118" s="7">
        <f t="shared" si="8"/>
        <v>18</v>
      </c>
      <c r="G118" s="9"/>
      <c r="H118" s="10">
        <f t="shared" si="9"/>
        <v>0</v>
      </c>
    </row>
    <row r="119" spans="1:8" s="5" customFormat="1" ht="16" customHeight="1" x14ac:dyDescent="0.35">
      <c r="A119" s="218" t="s">
        <v>56</v>
      </c>
      <c r="B119" s="219"/>
      <c r="C119" s="23">
        <v>9781869442071</v>
      </c>
      <c r="D119" s="114">
        <v>20</v>
      </c>
      <c r="E119" s="8">
        <v>0.1</v>
      </c>
      <c r="F119" s="7">
        <f t="shared" si="8"/>
        <v>18</v>
      </c>
      <c r="G119" s="9"/>
      <c r="H119" s="10">
        <f t="shared" si="9"/>
        <v>0</v>
      </c>
    </row>
    <row r="120" spans="1:8" s="5" customFormat="1" ht="16" customHeight="1" x14ac:dyDescent="0.35">
      <c r="A120" s="218" t="s">
        <v>57</v>
      </c>
      <c r="B120" s="219"/>
      <c r="C120" s="23">
        <v>9781869441890</v>
      </c>
      <c r="D120" s="114">
        <v>20</v>
      </c>
      <c r="E120" s="8">
        <v>0.1</v>
      </c>
      <c r="F120" s="7">
        <f t="shared" si="8"/>
        <v>18</v>
      </c>
      <c r="G120" s="9"/>
      <c r="H120" s="10">
        <f t="shared" si="9"/>
        <v>0</v>
      </c>
    </row>
    <row r="121" spans="1:8" s="5" customFormat="1" ht="16" customHeight="1" x14ac:dyDescent="0.35">
      <c r="A121" s="218" t="s">
        <v>58</v>
      </c>
      <c r="B121" s="219"/>
      <c r="C121" s="23">
        <v>9781869442262</v>
      </c>
      <c r="D121" s="114">
        <v>20</v>
      </c>
      <c r="E121" s="8">
        <v>0.1</v>
      </c>
      <c r="F121" s="7">
        <f t="shared" si="8"/>
        <v>18</v>
      </c>
      <c r="G121" s="9"/>
      <c r="H121" s="10">
        <f t="shared" si="9"/>
        <v>0</v>
      </c>
    </row>
    <row r="122" spans="1:8" s="5" customFormat="1" ht="16" customHeight="1" x14ac:dyDescent="0.35">
      <c r="A122" s="218" t="s">
        <v>59</v>
      </c>
      <c r="B122" s="219"/>
      <c r="C122" s="23">
        <v>9781869446543</v>
      </c>
      <c r="D122" s="114">
        <v>20</v>
      </c>
      <c r="E122" s="8">
        <v>0.1</v>
      </c>
      <c r="F122" s="7">
        <f t="shared" si="8"/>
        <v>18</v>
      </c>
      <c r="G122" s="9"/>
      <c r="H122" s="10">
        <f t="shared" si="9"/>
        <v>0</v>
      </c>
    </row>
    <row r="123" spans="1:8" s="5" customFormat="1" ht="16" customHeight="1" x14ac:dyDescent="0.35">
      <c r="A123" s="218" t="s">
        <v>60</v>
      </c>
      <c r="B123" s="219"/>
      <c r="C123" s="23">
        <v>9781869442248</v>
      </c>
      <c r="D123" s="114">
        <v>20</v>
      </c>
      <c r="E123" s="8">
        <v>0.1</v>
      </c>
      <c r="F123" s="7">
        <f t="shared" si="8"/>
        <v>18</v>
      </c>
      <c r="G123" s="9"/>
      <c r="H123" s="10">
        <f t="shared" si="9"/>
        <v>0</v>
      </c>
    </row>
    <row r="124" spans="1:8" s="5" customFormat="1" ht="16" customHeight="1" x14ac:dyDescent="0.35">
      <c r="A124" s="198" t="s">
        <v>61</v>
      </c>
      <c r="B124" s="199"/>
      <c r="C124" s="199"/>
      <c r="D124" s="199"/>
      <c r="E124" s="199"/>
      <c r="F124" s="199"/>
      <c r="G124" s="199"/>
      <c r="H124" s="200"/>
    </row>
    <row r="125" spans="1:8" s="5" customFormat="1" ht="16" customHeight="1" x14ac:dyDescent="0.35">
      <c r="A125" s="218" t="s">
        <v>62</v>
      </c>
      <c r="B125" s="219"/>
      <c r="C125" s="23">
        <v>9781869442408</v>
      </c>
      <c r="D125" s="114">
        <v>20</v>
      </c>
      <c r="E125" s="8">
        <v>0.1</v>
      </c>
      <c r="F125" s="7">
        <f t="shared" ref="F125:F136" si="10">D125-(D125*E125)</f>
        <v>18</v>
      </c>
      <c r="G125" s="9"/>
      <c r="H125" s="10">
        <f t="shared" ref="H125:H136" si="11">F125*G125</f>
        <v>0</v>
      </c>
    </row>
    <row r="126" spans="1:8" s="5" customFormat="1" ht="16" customHeight="1" x14ac:dyDescent="0.35">
      <c r="A126" s="218" t="s">
        <v>63</v>
      </c>
      <c r="B126" s="219"/>
      <c r="C126" s="23">
        <v>9781869442699</v>
      </c>
      <c r="D126" s="114">
        <v>20</v>
      </c>
      <c r="E126" s="8">
        <v>0.1</v>
      </c>
      <c r="F126" s="7">
        <f t="shared" si="10"/>
        <v>18</v>
      </c>
      <c r="G126" s="9"/>
      <c r="H126" s="10">
        <f t="shared" si="11"/>
        <v>0</v>
      </c>
    </row>
    <row r="127" spans="1:8" s="5" customFormat="1" ht="16" customHeight="1" x14ac:dyDescent="0.35">
      <c r="A127" s="218" t="s">
        <v>64</v>
      </c>
      <c r="B127" s="219"/>
      <c r="C127" s="23">
        <v>9781869447618</v>
      </c>
      <c r="D127" s="114">
        <v>20</v>
      </c>
      <c r="E127" s="8">
        <v>0.1</v>
      </c>
      <c r="F127" s="7">
        <f t="shared" si="10"/>
        <v>18</v>
      </c>
      <c r="G127" s="9"/>
      <c r="H127" s="10">
        <f t="shared" si="11"/>
        <v>0</v>
      </c>
    </row>
    <row r="128" spans="1:8" s="5" customFormat="1" ht="16" customHeight="1" x14ac:dyDescent="0.35">
      <c r="A128" s="218" t="s">
        <v>65</v>
      </c>
      <c r="B128" s="219"/>
      <c r="C128" s="23">
        <v>9781869442774</v>
      </c>
      <c r="D128" s="114">
        <v>20</v>
      </c>
      <c r="E128" s="8">
        <v>0.1</v>
      </c>
      <c r="F128" s="7">
        <f t="shared" si="10"/>
        <v>18</v>
      </c>
      <c r="G128" s="9"/>
      <c r="H128" s="10">
        <f t="shared" si="11"/>
        <v>0</v>
      </c>
    </row>
    <row r="129" spans="1:8" s="5" customFormat="1" ht="16" customHeight="1" x14ac:dyDescent="0.35">
      <c r="A129" s="218" t="s">
        <v>66</v>
      </c>
      <c r="B129" s="219"/>
      <c r="C129" s="23">
        <v>9781869442705</v>
      </c>
      <c r="D129" s="114">
        <v>20</v>
      </c>
      <c r="E129" s="8">
        <v>0.1</v>
      </c>
      <c r="F129" s="7">
        <f t="shared" si="10"/>
        <v>18</v>
      </c>
      <c r="G129" s="9"/>
      <c r="H129" s="10">
        <f t="shared" si="11"/>
        <v>0</v>
      </c>
    </row>
    <row r="130" spans="1:8" s="5" customFormat="1" ht="16" customHeight="1" x14ac:dyDescent="0.35">
      <c r="A130" s="218" t="s">
        <v>67</v>
      </c>
      <c r="B130" s="219"/>
      <c r="C130" s="23">
        <v>9781869442415</v>
      </c>
      <c r="D130" s="114">
        <v>20</v>
      </c>
      <c r="E130" s="8">
        <v>0.1</v>
      </c>
      <c r="F130" s="7">
        <f t="shared" si="10"/>
        <v>18</v>
      </c>
      <c r="G130" s="9"/>
      <c r="H130" s="10">
        <f t="shared" si="11"/>
        <v>0</v>
      </c>
    </row>
    <row r="131" spans="1:8" s="5" customFormat="1" ht="16" customHeight="1" x14ac:dyDescent="0.35">
      <c r="A131" s="218" t="s">
        <v>68</v>
      </c>
      <c r="B131" s="219"/>
      <c r="C131" s="23">
        <v>9781869442682</v>
      </c>
      <c r="D131" s="114">
        <v>20</v>
      </c>
      <c r="E131" s="8">
        <v>0.1</v>
      </c>
      <c r="F131" s="7">
        <f t="shared" si="10"/>
        <v>18</v>
      </c>
      <c r="G131" s="9"/>
      <c r="H131" s="10">
        <f t="shared" si="11"/>
        <v>0</v>
      </c>
    </row>
    <row r="132" spans="1:8" s="5" customFormat="1" ht="16" customHeight="1" x14ac:dyDescent="0.35">
      <c r="A132" s="218" t="s">
        <v>69</v>
      </c>
      <c r="B132" s="219"/>
      <c r="C132" s="23">
        <v>9781869447625</v>
      </c>
      <c r="D132" s="114">
        <v>20</v>
      </c>
      <c r="E132" s="8">
        <v>0.1</v>
      </c>
      <c r="F132" s="7">
        <f t="shared" si="10"/>
        <v>18</v>
      </c>
      <c r="G132" s="9"/>
      <c r="H132" s="10">
        <f t="shared" si="11"/>
        <v>0</v>
      </c>
    </row>
    <row r="133" spans="1:8" s="5" customFormat="1" ht="16" customHeight="1" x14ac:dyDescent="0.35">
      <c r="A133" s="218" t="s">
        <v>70</v>
      </c>
      <c r="B133" s="219"/>
      <c r="C133" s="23">
        <v>9781869442712</v>
      </c>
      <c r="D133" s="114">
        <v>20</v>
      </c>
      <c r="E133" s="8">
        <v>0.1</v>
      </c>
      <c r="F133" s="7">
        <f t="shared" si="10"/>
        <v>18</v>
      </c>
      <c r="G133" s="9"/>
      <c r="H133" s="10">
        <f t="shared" si="11"/>
        <v>0</v>
      </c>
    </row>
    <row r="134" spans="1:8" s="5" customFormat="1" ht="16" customHeight="1" x14ac:dyDescent="0.35">
      <c r="A134" s="218" t="s">
        <v>71</v>
      </c>
      <c r="B134" s="219"/>
      <c r="C134" s="23">
        <v>9781869447632</v>
      </c>
      <c r="D134" s="114">
        <v>20</v>
      </c>
      <c r="E134" s="8">
        <v>0.1</v>
      </c>
      <c r="F134" s="7">
        <f t="shared" si="10"/>
        <v>18</v>
      </c>
      <c r="G134" s="9"/>
      <c r="H134" s="10">
        <f t="shared" si="11"/>
        <v>0</v>
      </c>
    </row>
    <row r="135" spans="1:8" s="5" customFormat="1" ht="16" customHeight="1" x14ac:dyDescent="0.35">
      <c r="A135" s="218" t="s">
        <v>72</v>
      </c>
      <c r="B135" s="219"/>
      <c r="C135" s="23">
        <v>9781869442767</v>
      </c>
      <c r="D135" s="114">
        <v>20</v>
      </c>
      <c r="E135" s="8">
        <v>0.1</v>
      </c>
      <c r="F135" s="7">
        <f t="shared" si="10"/>
        <v>18</v>
      </c>
      <c r="G135" s="9"/>
      <c r="H135" s="10">
        <f t="shared" si="11"/>
        <v>0</v>
      </c>
    </row>
    <row r="136" spans="1:8" s="5" customFormat="1" ht="16" customHeight="1" x14ac:dyDescent="0.35">
      <c r="A136" s="218" t="s">
        <v>73</v>
      </c>
      <c r="B136" s="219"/>
      <c r="C136" s="23">
        <v>9781869447601</v>
      </c>
      <c r="D136" s="114">
        <v>20</v>
      </c>
      <c r="E136" s="8">
        <v>0.1</v>
      </c>
      <c r="F136" s="7">
        <f t="shared" si="10"/>
        <v>18</v>
      </c>
      <c r="G136" s="9"/>
      <c r="H136" s="10">
        <f t="shared" si="11"/>
        <v>0</v>
      </c>
    </row>
    <row r="137" spans="1:8" s="5" customFormat="1" ht="16" customHeight="1" x14ac:dyDescent="0.35">
      <c r="A137" s="198" t="s">
        <v>74</v>
      </c>
      <c r="B137" s="199"/>
      <c r="C137" s="199"/>
      <c r="D137" s="199"/>
      <c r="E137" s="199"/>
      <c r="F137" s="199"/>
      <c r="G137" s="199"/>
      <c r="H137" s="200"/>
    </row>
    <row r="138" spans="1:8" s="5" customFormat="1" ht="16" customHeight="1" x14ac:dyDescent="0.35">
      <c r="A138" s="218" t="s">
        <v>75</v>
      </c>
      <c r="B138" s="219"/>
      <c r="C138" s="23">
        <v>9781869446505</v>
      </c>
      <c r="D138" s="114">
        <v>20</v>
      </c>
      <c r="E138" s="8">
        <v>0.1</v>
      </c>
      <c r="F138" s="7">
        <f t="shared" ref="F138:F149" si="12">D138-(D138*E138)</f>
        <v>18</v>
      </c>
      <c r="G138" s="9"/>
      <c r="H138" s="10">
        <f t="shared" ref="H138:H149" si="13">F138*G138</f>
        <v>0</v>
      </c>
    </row>
    <row r="139" spans="1:8" s="5" customFormat="1" ht="16" customHeight="1" x14ac:dyDescent="0.35">
      <c r="A139" s="218" t="s">
        <v>76</v>
      </c>
      <c r="B139" s="219"/>
      <c r="C139" s="23">
        <v>9781869446574</v>
      </c>
      <c r="D139" s="114">
        <v>20</v>
      </c>
      <c r="E139" s="8">
        <v>0.1</v>
      </c>
      <c r="F139" s="7">
        <f t="shared" si="12"/>
        <v>18</v>
      </c>
      <c r="G139" s="9"/>
      <c r="H139" s="10">
        <f t="shared" si="13"/>
        <v>0</v>
      </c>
    </row>
    <row r="140" spans="1:8" s="5" customFormat="1" ht="16" customHeight="1" x14ac:dyDescent="0.35">
      <c r="A140" s="218" t="s">
        <v>77</v>
      </c>
      <c r="B140" s="219"/>
      <c r="C140" s="23">
        <v>9781869446567</v>
      </c>
      <c r="D140" s="114">
        <v>20</v>
      </c>
      <c r="E140" s="8">
        <v>0.1</v>
      </c>
      <c r="F140" s="7">
        <f t="shared" si="12"/>
        <v>18</v>
      </c>
      <c r="G140" s="9"/>
      <c r="H140" s="10">
        <f t="shared" si="13"/>
        <v>0</v>
      </c>
    </row>
    <row r="141" spans="1:8" s="5" customFormat="1" ht="16" customHeight="1" x14ac:dyDescent="0.35">
      <c r="A141" s="218" t="s">
        <v>78</v>
      </c>
      <c r="B141" s="219"/>
      <c r="C141" s="23">
        <v>9781869442798</v>
      </c>
      <c r="D141" s="114">
        <v>20</v>
      </c>
      <c r="E141" s="8">
        <v>0.1</v>
      </c>
      <c r="F141" s="7">
        <f t="shared" si="12"/>
        <v>18</v>
      </c>
      <c r="G141" s="9"/>
      <c r="H141" s="10">
        <f t="shared" si="13"/>
        <v>0</v>
      </c>
    </row>
    <row r="142" spans="1:8" s="5" customFormat="1" ht="16" customHeight="1" x14ac:dyDescent="0.35">
      <c r="A142" s="218" t="s">
        <v>79</v>
      </c>
      <c r="B142" s="219"/>
      <c r="C142" s="23">
        <v>9781869442811</v>
      </c>
      <c r="D142" s="114">
        <v>20</v>
      </c>
      <c r="E142" s="8">
        <v>0.1</v>
      </c>
      <c r="F142" s="7">
        <f t="shared" si="12"/>
        <v>18</v>
      </c>
      <c r="G142" s="9"/>
      <c r="H142" s="10">
        <f t="shared" si="13"/>
        <v>0</v>
      </c>
    </row>
    <row r="143" spans="1:8" s="5" customFormat="1" ht="16" customHeight="1" x14ac:dyDescent="0.35">
      <c r="A143" s="218" t="s">
        <v>80</v>
      </c>
      <c r="B143" s="219"/>
      <c r="C143" s="23">
        <v>9781869442781</v>
      </c>
      <c r="D143" s="114">
        <v>20</v>
      </c>
      <c r="E143" s="8">
        <v>0.1</v>
      </c>
      <c r="F143" s="7">
        <f t="shared" si="12"/>
        <v>18</v>
      </c>
      <c r="G143" s="9"/>
      <c r="H143" s="10">
        <f t="shared" si="13"/>
        <v>0</v>
      </c>
    </row>
    <row r="144" spans="1:8" s="5" customFormat="1" ht="16" customHeight="1" x14ac:dyDescent="0.35">
      <c r="A144" s="218" t="s">
        <v>81</v>
      </c>
      <c r="B144" s="219"/>
      <c r="C144" s="23">
        <v>9781869442729</v>
      </c>
      <c r="D144" s="114">
        <v>20</v>
      </c>
      <c r="E144" s="8">
        <v>0.1</v>
      </c>
      <c r="F144" s="7">
        <f t="shared" si="12"/>
        <v>18</v>
      </c>
      <c r="G144" s="9"/>
      <c r="H144" s="10">
        <f t="shared" si="13"/>
        <v>0</v>
      </c>
    </row>
    <row r="145" spans="1:8" s="5" customFormat="1" ht="16" customHeight="1" x14ac:dyDescent="0.35">
      <c r="A145" s="218" t="s">
        <v>82</v>
      </c>
      <c r="B145" s="219"/>
      <c r="C145" s="23">
        <v>9781869442828</v>
      </c>
      <c r="D145" s="114">
        <v>20</v>
      </c>
      <c r="E145" s="8">
        <v>0.1</v>
      </c>
      <c r="F145" s="7">
        <f t="shared" si="12"/>
        <v>18</v>
      </c>
      <c r="G145" s="9"/>
      <c r="H145" s="10">
        <f t="shared" si="13"/>
        <v>0</v>
      </c>
    </row>
    <row r="146" spans="1:8" s="5" customFormat="1" ht="16" customHeight="1" x14ac:dyDescent="0.35">
      <c r="A146" s="218" t="s">
        <v>83</v>
      </c>
      <c r="B146" s="219"/>
      <c r="C146" s="23">
        <v>9781869442835</v>
      </c>
      <c r="D146" s="114">
        <v>20</v>
      </c>
      <c r="E146" s="8">
        <v>0.1</v>
      </c>
      <c r="F146" s="7">
        <f t="shared" si="12"/>
        <v>18</v>
      </c>
      <c r="G146" s="9"/>
      <c r="H146" s="10">
        <f t="shared" si="13"/>
        <v>0</v>
      </c>
    </row>
    <row r="147" spans="1:8" s="5" customFormat="1" ht="16" customHeight="1" x14ac:dyDescent="0.35">
      <c r="A147" s="218" t="s">
        <v>84</v>
      </c>
      <c r="B147" s="219"/>
      <c r="C147" s="23">
        <v>9781869442804</v>
      </c>
      <c r="D147" s="114">
        <v>20</v>
      </c>
      <c r="E147" s="8">
        <v>0.1</v>
      </c>
      <c r="F147" s="7">
        <f t="shared" si="12"/>
        <v>18</v>
      </c>
      <c r="G147" s="9"/>
      <c r="H147" s="10">
        <f t="shared" si="13"/>
        <v>0</v>
      </c>
    </row>
    <row r="148" spans="1:8" s="5" customFormat="1" ht="16" customHeight="1" x14ac:dyDescent="0.35">
      <c r="A148" s="218" t="s">
        <v>85</v>
      </c>
      <c r="B148" s="219"/>
      <c r="C148" s="23">
        <v>9781869446529</v>
      </c>
      <c r="D148" s="114">
        <v>20</v>
      </c>
      <c r="E148" s="8">
        <v>0.1</v>
      </c>
      <c r="F148" s="7">
        <f t="shared" si="12"/>
        <v>18</v>
      </c>
      <c r="G148" s="9"/>
      <c r="H148" s="10">
        <f t="shared" si="13"/>
        <v>0</v>
      </c>
    </row>
    <row r="149" spans="1:8" s="5" customFormat="1" ht="16" customHeight="1" x14ac:dyDescent="0.35">
      <c r="A149" s="218" t="s">
        <v>86</v>
      </c>
      <c r="B149" s="219"/>
      <c r="C149" s="23">
        <v>9781869442842</v>
      </c>
      <c r="D149" s="114">
        <v>20</v>
      </c>
      <c r="E149" s="8">
        <v>0.1</v>
      </c>
      <c r="F149" s="7">
        <f t="shared" si="12"/>
        <v>18</v>
      </c>
      <c r="G149" s="9"/>
      <c r="H149" s="10">
        <f t="shared" si="13"/>
        <v>0</v>
      </c>
    </row>
    <row r="150" spans="1:8" s="5" customFormat="1" ht="16" customHeight="1" x14ac:dyDescent="0.35">
      <c r="A150" s="198" t="s">
        <v>87</v>
      </c>
      <c r="B150" s="199"/>
      <c r="C150" s="199"/>
      <c r="D150" s="199"/>
      <c r="E150" s="199"/>
      <c r="F150" s="199"/>
      <c r="G150" s="199"/>
      <c r="H150" s="200"/>
    </row>
    <row r="151" spans="1:8" s="5" customFormat="1" ht="16" customHeight="1" x14ac:dyDescent="0.35">
      <c r="A151" s="218" t="s">
        <v>88</v>
      </c>
      <c r="B151" s="219"/>
      <c r="C151" s="23">
        <v>9781869447953</v>
      </c>
      <c r="D151" s="114">
        <v>20</v>
      </c>
      <c r="E151" s="8">
        <v>0.1</v>
      </c>
      <c r="F151" s="7">
        <f>D151-(D151*E151)</f>
        <v>18</v>
      </c>
      <c r="G151" s="9"/>
      <c r="H151" s="10">
        <f>F151*G151</f>
        <v>0</v>
      </c>
    </row>
    <row r="152" spans="1:8" s="5" customFormat="1" ht="16" customHeight="1" x14ac:dyDescent="0.35">
      <c r="A152" s="218" t="s">
        <v>89</v>
      </c>
      <c r="B152" s="219"/>
      <c r="C152" s="23">
        <v>9781869447977</v>
      </c>
      <c r="D152" s="114">
        <v>20</v>
      </c>
      <c r="E152" s="8">
        <v>0.1</v>
      </c>
      <c r="F152" s="7">
        <f>D152-(D152*E152)</f>
        <v>18</v>
      </c>
      <c r="G152" s="9"/>
      <c r="H152" s="10">
        <f>F152*G152</f>
        <v>0</v>
      </c>
    </row>
    <row r="153" spans="1:8" s="5" customFormat="1" ht="16" customHeight="1" x14ac:dyDescent="0.35">
      <c r="A153" s="218" t="s">
        <v>90</v>
      </c>
      <c r="B153" s="219"/>
      <c r="C153" s="23">
        <v>9781869447984</v>
      </c>
      <c r="D153" s="114">
        <v>20</v>
      </c>
      <c r="E153" s="8">
        <v>0.1</v>
      </c>
      <c r="F153" s="7">
        <f>D153-(D153*E153)</f>
        <v>18</v>
      </c>
      <c r="G153" s="9"/>
      <c r="H153" s="10">
        <f>F153*G153</f>
        <v>0</v>
      </c>
    </row>
    <row r="154" spans="1:8" s="5" customFormat="1" ht="16" customHeight="1" x14ac:dyDescent="0.35">
      <c r="A154" s="286" t="s">
        <v>91</v>
      </c>
      <c r="B154" s="287"/>
      <c r="C154" s="150">
        <v>9781869447960</v>
      </c>
      <c r="D154" s="114">
        <v>20</v>
      </c>
      <c r="E154" s="126">
        <v>0.1</v>
      </c>
      <c r="F154" s="151">
        <f>D154-(D154*E154)</f>
        <v>18</v>
      </c>
      <c r="G154" s="127"/>
      <c r="H154" s="152">
        <f>F154*G154</f>
        <v>0</v>
      </c>
    </row>
    <row r="155" spans="1:8" s="5" customFormat="1" ht="16" customHeight="1" x14ac:dyDescent="0.35">
      <c r="A155" s="213" t="s">
        <v>988</v>
      </c>
      <c r="B155" s="213"/>
      <c r="C155" s="213"/>
      <c r="D155" s="213"/>
      <c r="E155" s="213"/>
      <c r="F155" s="213"/>
      <c r="G155" s="213"/>
      <c r="H155" s="213"/>
    </row>
    <row r="156" spans="1:8" s="5" customFormat="1" ht="16" customHeight="1" x14ac:dyDescent="0.35">
      <c r="A156" s="198" t="s">
        <v>92</v>
      </c>
      <c r="B156" s="199"/>
      <c r="C156" s="199"/>
      <c r="D156" s="199"/>
      <c r="E156" s="199"/>
      <c r="F156" s="199"/>
      <c r="G156" s="199"/>
      <c r="H156" s="200"/>
    </row>
    <row r="157" spans="1:8" s="5" customFormat="1" ht="16" customHeight="1" x14ac:dyDescent="0.35">
      <c r="A157" s="218" t="s">
        <v>93</v>
      </c>
      <c r="B157" s="219"/>
      <c r="C157" s="23">
        <v>9781480745193</v>
      </c>
      <c r="D157" s="107">
        <v>1058.5</v>
      </c>
      <c r="E157" s="8">
        <v>0.1</v>
      </c>
      <c r="F157" s="7">
        <f t="shared" ref="F157:F174" si="14">D157-(D157*E157)</f>
        <v>952.65</v>
      </c>
      <c r="G157" s="9"/>
      <c r="H157" s="10">
        <f t="shared" ref="H157:H174" si="15">F157*G157</f>
        <v>0</v>
      </c>
    </row>
    <row r="158" spans="1:8" s="5" customFormat="1" ht="16" customHeight="1" x14ac:dyDescent="0.35">
      <c r="A158" s="218" t="s">
        <v>94</v>
      </c>
      <c r="B158" s="219"/>
      <c r="C158" s="23">
        <v>9781480745575</v>
      </c>
      <c r="D158" s="107">
        <v>203</v>
      </c>
      <c r="E158" s="8">
        <v>0.1</v>
      </c>
      <c r="F158" s="7">
        <f t="shared" si="14"/>
        <v>182.7</v>
      </c>
      <c r="G158" s="9"/>
      <c r="H158" s="10">
        <f t="shared" si="15"/>
        <v>0</v>
      </c>
    </row>
    <row r="159" spans="1:8" s="5" customFormat="1" ht="16" customHeight="1" x14ac:dyDescent="0.35">
      <c r="A159" s="218" t="s">
        <v>95</v>
      </c>
      <c r="B159" s="219"/>
      <c r="C159" s="23">
        <v>9781480745209</v>
      </c>
      <c r="D159" s="115">
        <v>12.5</v>
      </c>
      <c r="E159" s="8">
        <v>0.1</v>
      </c>
      <c r="F159" s="7">
        <f t="shared" si="14"/>
        <v>11.25</v>
      </c>
      <c r="G159" s="9"/>
      <c r="H159" s="10">
        <f t="shared" si="15"/>
        <v>0</v>
      </c>
    </row>
    <row r="160" spans="1:8" s="5" customFormat="1" ht="16" customHeight="1" x14ac:dyDescent="0.35">
      <c r="A160" s="218" t="s">
        <v>96</v>
      </c>
      <c r="B160" s="219"/>
      <c r="C160" s="23">
        <v>9781480745216</v>
      </c>
      <c r="D160" s="115">
        <v>12.5</v>
      </c>
      <c r="E160" s="8">
        <v>0.1</v>
      </c>
      <c r="F160" s="7">
        <f t="shared" si="14"/>
        <v>11.25</v>
      </c>
      <c r="G160" s="9"/>
      <c r="H160" s="10">
        <f t="shared" si="15"/>
        <v>0</v>
      </c>
    </row>
    <row r="161" spans="1:8" s="5" customFormat="1" ht="16" customHeight="1" x14ac:dyDescent="0.35">
      <c r="A161" s="218" t="s">
        <v>97</v>
      </c>
      <c r="B161" s="219"/>
      <c r="C161" s="23">
        <v>9781480745223</v>
      </c>
      <c r="D161" s="115">
        <v>12.5</v>
      </c>
      <c r="E161" s="8">
        <v>0.1</v>
      </c>
      <c r="F161" s="7">
        <f t="shared" si="14"/>
        <v>11.25</v>
      </c>
      <c r="G161" s="9"/>
      <c r="H161" s="10">
        <f t="shared" si="15"/>
        <v>0</v>
      </c>
    </row>
    <row r="162" spans="1:8" s="5" customFormat="1" ht="16" customHeight="1" x14ac:dyDescent="0.35">
      <c r="A162" s="218" t="s">
        <v>98</v>
      </c>
      <c r="B162" s="219"/>
      <c r="C162" s="23">
        <v>9781480745230</v>
      </c>
      <c r="D162" s="115">
        <v>12.5</v>
      </c>
      <c r="E162" s="8">
        <v>0.1</v>
      </c>
      <c r="F162" s="7">
        <f t="shared" si="14"/>
        <v>11.25</v>
      </c>
      <c r="G162" s="9"/>
      <c r="H162" s="10">
        <f t="shared" si="15"/>
        <v>0</v>
      </c>
    </row>
    <row r="163" spans="1:8" s="5" customFormat="1" ht="16" customHeight="1" x14ac:dyDescent="0.35">
      <c r="A163" s="218" t="s">
        <v>99</v>
      </c>
      <c r="B163" s="219"/>
      <c r="C163" s="23">
        <v>9781480745247</v>
      </c>
      <c r="D163" s="115">
        <v>12.5</v>
      </c>
      <c r="E163" s="8">
        <v>0.1</v>
      </c>
      <c r="F163" s="7">
        <f t="shared" si="14"/>
        <v>11.25</v>
      </c>
      <c r="G163" s="9"/>
      <c r="H163" s="10">
        <f t="shared" si="15"/>
        <v>0</v>
      </c>
    </row>
    <row r="164" spans="1:8" s="5" customFormat="1" ht="16" customHeight="1" x14ac:dyDescent="0.35">
      <c r="A164" s="218" t="s">
        <v>100</v>
      </c>
      <c r="B164" s="219"/>
      <c r="C164" s="23">
        <v>9781480745254</v>
      </c>
      <c r="D164" s="115">
        <v>12.5</v>
      </c>
      <c r="E164" s="8">
        <v>0.1</v>
      </c>
      <c r="F164" s="7">
        <f t="shared" si="14"/>
        <v>11.25</v>
      </c>
      <c r="G164" s="9"/>
      <c r="H164" s="10">
        <f t="shared" si="15"/>
        <v>0</v>
      </c>
    </row>
    <row r="165" spans="1:8" s="5" customFormat="1" ht="16" customHeight="1" x14ac:dyDescent="0.35">
      <c r="A165" s="218" t="s">
        <v>101</v>
      </c>
      <c r="B165" s="219"/>
      <c r="C165" s="23">
        <v>9781480745261</v>
      </c>
      <c r="D165" s="115">
        <v>12.5</v>
      </c>
      <c r="E165" s="8">
        <v>0.1</v>
      </c>
      <c r="F165" s="7">
        <f t="shared" si="14"/>
        <v>11.25</v>
      </c>
      <c r="G165" s="9"/>
      <c r="H165" s="10">
        <f t="shared" si="15"/>
        <v>0</v>
      </c>
    </row>
    <row r="166" spans="1:8" s="5" customFormat="1" ht="16" customHeight="1" x14ac:dyDescent="0.35">
      <c r="A166" s="218" t="s">
        <v>102</v>
      </c>
      <c r="B166" s="219"/>
      <c r="C166" s="23">
        <v>9781480745278</v>
      </c>
      <c r="D166" s="115">
        <v>12.5</v>
      </c>
      <c r="E166" s="8">
        <v>0.1</v>
      </c>
      <c r="F166" s="7">
        <f t="shared" si="14"/>
        <v>11.25</v>
      </c>
      <c r="G166" s="9"/>
      <c r="H166" s="10">
        <f t="shared" si="15"/>
        <v>0</v>
      </c>
    </row>
    <row r="167" spans="1:8" s="5" customFormat="1" ht="16" customHeight="1" x14ac:dyDescent="0.35">
      <c r="A167" s="218" t="s">
        <v>103</v>
      </c>
      <c r="B167" s="219"/>
      <c r="C167" s="23">
        <v>9781480745285</v>
      </c>
      <c r="D167" s="115">
        <v>12.5</v>
      </c>
      <c r="E167" s="8">
        <v>0.1</v>
      </c>
      <c r="F167" s="7">
        <f t="shared" si="14"/>
        <v>11.25</v>
      </c>
      <c r="G167" s="9"/>
      <c r="H167" s="10">
        <f t="shared" si="15"/>
        <v>0</v>
      </c>
    </row>
    <row r="168" spans="1:8" s="5" customFormat="1" ht="16" customHeight="1" x14ac:dyDescent="0.35">
      <c r="A168" s="218" t="s">
        <v>104</v>
      </c>
      <c r="B168" s="219"/>
      <c r="C168" s="23">
        <v>9781480745292</v>
      </c>
      <c r="D168" s="115">
        <v>12.5</v>
      </c>
      <c r="E168" s="8">
        <v>0.1</v>
      </c>
      <c r="F168" s="7">
        <f t="shared" si="14"/>
        <v>11.25</v>
      </c>
      <c r="G168" s="9"/>
      <c r="H168" s="10">
        <f t="shared" si="15"/>
        <v>0</v>
      </c>
    </row>
    <row r="169" spans="1:8" s="5" customFormat="1" ht="16" customHeight="1" x14ac:dyDescent="0.35">
      <c r="A169" s="218" t="s">
        <v>105</v>
      </c>
      <c r="B169" s="219"/>
      <c r="C169" s="23">
        <v>9781480745308</v>
      </c>
      <c r="D169" s="115">
        <v>12.5</v>
      </c>
      <c r="E169" s="8">
        <v>0.1</v>
      </c>
      <c r="F169" s="7">
        <f t="shared" si="14"/>
        <v>11.25</v>
      </c>
      <c r="G169" s="9"/>
      <c r="H169" s="10">
        <f t="shared" si="15"/>
        <v>0</v>
      </c>
    </row>
    <row r="170" spans="1:8" s="5" customFormat="1" ht="16" customHeight="1" x14ac:dyDescent="0.35">
      <c r="A170" s="218" t="s">
        <v>106</v>
      </c>
      <c r="B170" s="219"/>
      <c r="C170" s="23">
        <v>9781480745315</v>
      </c>
      <c r="D170" s="115">
        <v>12.5</v>
      </c>
      <c r="E170" s="8">
        <v>0.1</v>
      </c>
      <c r="F170" s="7">
        <f t="shared" si="14"/>
        <v>11.25</v>
      </c>
      <c r="G170" s="9"/>
      <c r="H170" s="10">
        <f t="shared" si="15"/>
        <v>0</v>
      </c>
    </row>
    <row r="171" spans="1:8" s="5" customFormat="1" ht="16" customHeight="1" x14ac:dyDescent="0.35">
      <c r="A171" s="218" t="s">
        <v>107</v>
      </c>
      <c r="B171" s="219"/>
      <c r="C171" s="23">
        <v>9781480745322</v>
      </c>
      <c r="D171" s="115">
        <v>12.5</v>
      </c>
      <c r="E171" s="8">
        <v>0.1</v>
      </c>
      <c r="F171" s="7">
        <f t="shared" si="14"/>
        <v>11.25</v>
      </c>
      <c r="G171" s="9"/>
      <c r="H171" s="10">
        <f t="shared" si="15"/>
        <v>0</v>
      </c>
    </row>
    <row r="172" spans="1:8" s="5" customFormat="1" ht="16" customHeight="1" x14ac:dyDescent="0.35">
      <c r="A172" s="218" t="s">
        <v>108</v>
      </c>
      <c r="B172" s="219"/>
      <c r="C172" s="23">
        <v>9781480745339</v>
      </c>
      <c r="D172" s="115">
        <v>12.5</v>
      </c>
      <c r="E172" s="8">
        <v>0.1</v>
      </c>
      <c r="F172" s="7">
        <f t="shared" si="14"/>
        <v>11.25</v>
      </c>
      <c r="G172" s="9"/>
      <c r="H172" s="10">
        <f t="shared" si="15"/>
        <v>0</v>
      </c>
    </row>
    <row r="173" spans="1:8" s="5" customFormat="1" ht="16" customHeight="1" x14ac:dyDescent="0.35">
      <c r="A173" s="218" t="s">
        <v>109</v>
      </c>
      <c r="B173" s="219"/>
      <c r="C173" s="23">
        <v>9781480745346</v>
      </c>
      <c r="D173" s="115">
        <v>12.5</v>
      </c>
      <c r="E173" s="8">
        <v>0.1</v>
      </c>
      <c r="F173" s="7">
        <f t="shared" si="14"/>
        <v>11.25</v>
      </c>
      <c r="G173" s="9"/>
      <c r="H173" s="10">
        <f t="shared" si="15"/>
        <v>0</v>
      </c>
    </row>
    <row r="174" spans="1:8" s="5" customFormat="1" ht="16" customHeight="1" x14ac:dyDescent="0.35">
      <c r="A174" s="218" t="s">
        <v>110</v>
      </c>
      <c r="B174" s="219"/>
      <c r="C174" s="23">
        <v>9781480745353</v>
      </c>
      <c r="D174" s="115">
        <v>12.5</v>
      </c>
      <c r="E174" s="8">
        <v>0.1</v>
      </c>
      <c r="F174" s="7">
        <f t="shared" si="14"/>
        <v>11.25</v>
      </c>
      <c r="G174" s="9"/>
      <c r="H174" s="10">
        <f t="shared" si="15"/>
        <v>0</v>
      </c>
    </row>
    <row r="175" spans="1:8" s="5" customFormat="1" ht="16" customHeight="1" x14ac:dyDescent="0.35">
      <c r="A175" s="198" t="s">
        <v>111</v>
      </c>
      <c r="B175" s="199"/>
      <c r="C175" s="199"/>
      <c r="D175" s="199"/>
      <c r="E175" s="199"/>
      <c r="F175" s="199"/>
      <c r="G175" s="199"/>
      <c r="H175" s="200"/>
    </row>
    <row r="176" spans="1:8" s="5" customFormat="1" ht="16" customHeight="1" x14ac:dyDescent="0.35">
      <c r="A176" s="218" t="s">
        <v>112</v>
      </c>
      <c r="B176" s="219"/>
      <c r="C176" s="23">
        <v>9781480745582</v>
      </c>
      <c r="D176" s="107">
        <v>1058.5</v>
      </c>
      <c r="E176" s="8">
        <v>0.1</v>
      </c>
      <c r="F176" s="7">
        <f t="shared" ref="F176:F193" si="16">D176-(D176*E176)</f>
        <v>952.65</v>
      </c>
      <c r="G176" s="9"/>
      <c r="H176" s="10">
        <f t="shared" ref="H176:H193" si="17">F176*G176</f>
        <v>0</v>
      </c>
    </row>
    <row r="177" spans="1:8" s="5" customFormat="1" ht="16" customHeight="1" x14ac:dyDescent="0.35">
      <c r="A177" s="218" t="s">
        <v>113</v>
      </c>
      <c r="B177" s="219"/>
      <c r="C177" s="23">
        <v>9781480745964</v>
      </c>
      <c r="D177" s="107">
        <v>203</v>
      </c>
      <c r="E177" s="8">
        <v>0.1</v>
      </c>
      <c r="F177" s="7">
        <f t="shared" si="16"/>
        <v>182.7</v>
      </c>
      <c r="G177" s="9"/>
      <c r="H177" s="10">
        <f t="shared" si="17"/>
        <v>0</v>
      </c>
    </row>
    <row r="178" spans="1:8" s="5" customFormat="1" ht="16" customHeight="1" x14ac:dyDescent="0.35">
      <c r="A178" s="218" t="s">
        <v>114</v>
      </c>
      <c r="B178" s="219"/>
      <c r="C178" s="23">
        <v>9781480745599</v>
      </c>
      <c r="D178" s="115">
        <v>12.5</v>
      </c>
      <c r="E178" s="8">
        <v>0.1</v>
      </c>
      <c r="F178" s="7">
        <f t="shared" si="16"/>
        <v>11.25</v>
      </c>
      <c r="G178" s="9"/>
      <c r="H178" s="10">
        <f t="shared" si="17"/>
        <v>0</v>
      </c>
    </row>
    <row r="179" spans="1:8" s="5" customFormat="1" ht="16" customHeight="1" x14ac:dyDescent="0.35">
      <c r="A179" s="218" t="s">
        <v>115</v>
      </c>
      <c r="B179" s="219"/>
      <c r="C179" s="23">
        <v>9781480745605</v>
      </c>
      <c r="D179" s="115">
        <v>12.5</v>
      </c>
      <c r="E179" s="8">
        <v>0.1</v>
      </c>
      <c r="F179" s="7">
        <f t="shared" si="16"/>
        <v>11.25</v>
      </c>
      <c r="G179" s="9"/>
      <c r="H179" s="10">
        <f t="shared" si="17"/>
        <v>0</v>
      </c>
    </row>
    <row r="180" spans="1:8" s="5" customFormat="1" ht="16" customHeight="1" x14ac:dyDescent="0.35">
      <c r="A180" s="218" t="s">
        <v>116</v>
      </c>
      <c r="B180" s="219"/>
      <c r="C180" s="23">
        <v>9781480745612</v>
      </c>
      <c r="D180" s="115">
        <v>12.5</v>
      </c>
      <c r="E180" s="8">
        <v>0.1</v>
      </c>
      <c r="F180" s="7">
        <f t="shared" si="16"/>
        <v>11.25</v>
      </c>
      <c r="G180" s="9"/>
      <c r="H180" s="10">
        <f t="shared" si="17"/>
        <v>0</v>
      </c>
    </row>
    <row r="181" spans="1:8" s="5" customFormat="1" ht="16" customHeight="1" x14ac:dyDescent="0.35">
      <c r="A181" s="218" t="s">
        <v>117</v>
      </c>
      <c r="B181" s="219"/>
      <c r="C181" s="23">
        <v>9781480745629</v>
      </c>
      <c r="D181" s="115">
        <v>12.5</v>
      </c>
      <c r="E181" s="8">
        <v>0.1</v>
      </c>
      <c r="F181" s="7">
        <f t="shared" si="16"/>
        <v>11.25</v>
      </c>
      <c r="G181" s="9"/>
      <c r="H181" s="10">
        <f t="shared" si="17"/>
        <v>0</v>
      </c>
    </row>
    <row r="182" spans="1:8" s="5" customFormat="1" ht="16" customHeight="1" x14ac:dyDescent="0.35">
      <c r="A182" s="218" t="s">
        <v>118</v>
      </c>
      <c r="B182" s="219"/>
      <c r="C182" s="23">
        <v>9781480745636</v>
      </c>
      <c r="D182" s="115">
        <v>10</v>
      </c>
      <c r="E182" s="8">
        <v>0.1</v>
      </c>
      <c r="F182" s="7">
        <f t="shared" si="16"/>
        <v>9</v>
      </c>
      <c r="G182" s="9"/>
      <c r="H182" s="10">
        <f t="shared" si="17"/>
        <v>0</v>
      </c>
    </row>
    <row r="183" spans="1:8" s="5" customFormat="1" ht="16" customHeight="1" x14ac:dyDescent="0.35">
      <c r="A183" s="218" t="s">
        <v>119</v>
      </c>
      <c r="B183" s="219"/>
      <c r="C183" s="23">
        <v>9781480745643</v>
      </c>
      <c r="D183" s="115">
        <v>12.5</v>
      </c>
      <c r="E183" s="8">
        <v>0.1</v>
      </c>
      <c r="F183" s="7">
        <f t="shared" si="16"/>
        <v>11.25</v>
      </c>
      <c r="G183" s="9"/>
      <c r="H183" s="10">
        <f t="shared" si="17"/>
        <v>0</v>
      </c>
    </row>
    <row r="184" spans="1:8" s="5" customFormat="1" ht="16" customHeight="1" x14ac:dyDescent="0.35">
      <c r="A184" s="218" t="s">
        <v>120</v>
      </c>
      <c r="B184" s="219"/>
      <c r="C184" s="23">
        <v>9781480745650</v>
      </c>
      <c r="D184" s="115">
        <v>12.5</v>
      </c>
      <c r="E184" s="8">
        <v>0.1</v>
      </c>
      <c r="F184" s="7">
        <f t="shared" si="16"/>
        <v>11.25</v>
      </c>
      <c r="G184" s="9"/>
      <c r="H184" s="10">
        <f t="shared" si="17"/>
        <v>0</v>
      </c>
    </row>
    <row r="185" spans="1:8" s="5" customFormat="1" ht="16" customHeight="1" x14ac:dyDescent="0.35">
      <c r="A185" s="218" t="s">
        <v>121</v>
      </c>
      <c r="B185" s="219"/>
      <c r="C185" s="23">
        <v>9781480745667</v>
      </c>
      <c r="D185" s="115">
        <v>12.5</v>
      </c>
      <c r="E185" s="8">
        <v>0.1</v>
      </c>
      <c r="F185" s="7">
        <f t="shared" si="16"/>
        <v>11.25</v>
      </c>
      <c r="G185" s="9"/>
      <c r="H185" s="10">
        <f t="shared" si="17"/>
        <v>0</v>
      </c>
    </row>
    <row r="186" spans="1:8" s="5" customFormat="1" ht="16" customHeight="1" x14ac:dyDescent="0.35">
      <c r="A186" s="218" t="s">
        <v>122</v>
      </c>
      <c r="B186" s="219"/>
      <c r="C186" s="23">
        <v>9781480745674</v>
      </c>
      <c r="D186" s="115">
        <v>12.5</v>
      </c>
      <c r="E186" s="8">
        <v>0.1</v>
      </c>
      <c r="F186" s="7">
        <f t="shared" si="16"/>
        <v>11.25</v>
      </c>
      <c r="G186" s="9"/>
      <c r="H186" s="10">
        <f t="shared" si="17"/>
        <v>0</v>
      </c>
    </row>
    <row r="187" spans="1:8" s="5" customFormat="1" ht="16" customHeight="1" x14ac:dyDescent="0.35">
      <c r="A187" s="218" t="s">
        <v>123</v>
      </c>
      <c r="B187" s="219"/>
      <c r="C187" s="23">
        <v>9781480745681</v>
      </c>
      <c r="D187" s="115">
        <v>12.5</v>
      </c>
      <c r="E187" s="8">
        <v>0.1</v>
      </c>
      <c r="F187" s="7">
        <f t="shared" si="16"/>
        <v>11.25</v>
      </c>
      <c r="G187" s="9"/>
      <c r="H187" s="10">
        <f t="shared" si="17"/>
        <v>0</v>
      </c>
    </row>
    <row r="188" spans="1:8" s="5" customFormat="1" ht="16" customHeight="1" x14ac:dyDescent="0.35">
      <c r="A188" s="218" t="s">
        <v>124</v>
      </c>
      <c r="B188" s="219"/>
      <c r="C188" s="23">
        <v>9781480745698</v>
      </c>
      <c r="D188" s="115">
        <v>12.5</v>
      </c>
      <c r="E188" s="8">
        <v>0.1</v>
      </c>
      <c r="F188" s="7">
        <f t="shared" si="16"/>
        <v>11.25</v>
      </c>
      <c r="G188" s="9"/>
      <c r="H188" s="10">
        <f t="shared" si="17"/>
        <v>0</v>
      </c>
    </row>
    <row r="189" spans="1:8" s="5" customFormat="1" ht="16" customHeight="1" x14ac:dyDescent="0.35">
      <c r="A189" s="218" t="s">
        <v>125</v>
      </c>
      <c r="B189" s="219"/>
      <c r="C189" s="23">
        <v>9781480745704</v>
      </c>
      <c r="D189" s="115">
        <v>12.5</v>
      </c>
      <c r="E189" s="8">
        <v>0.1</v>
      </c>
      <c r="F189" s="7">
        <f t="shared" si="16"/>
        <v>11.25</v>
      </c>
      <c r="G189" s="9"/>
      <c r="H189" s="10">
        <f t="shared" si="17"/>
        <v>0</v>
      </c>
    </row>
    <row r="190" spans="1:8" s="5" customFormat="1" ht="16" customHeight="1" x14ac:dyDescent="0.35">
      <c r="A190" s="218" t="s">
        <v>126</v>
      </c>
      <c r="B190" s="219"/>
      <c r="C190" s="23">
        <v>9781480745711</v>
      </c>
      <c r="D190" s="115">
        <v>12.5</v>
      </c>
      <c r="E190" s="8">
        <v>0.1</v>
      </c>
      <c r="F190" s="7">
        <f t="shared" si="16"/>
        <v>11.25</v>
      </c>
      <c r="G190" s="9"/>
      <c r="H190" s="10">
        <f t="shared" si="17"/>
        <v>0</v>
      </c>
    </row>
    <row r="191" spans="1:8" s="5" customFormat="1" ht="16" customHeight="1" x14ac:dyDescent="0.35">
      <c r="A191" s="218" t="s">
        <v>127</v>
      </c>
      <c r="B191" s="219"/>
      <c r="C191" s="23">
        <v>9781480745728</v>
      </c>
      <c r="D191" s="115">
        <v>12.5</v>
      </c>
      <c r="E191" s="8">
        <v>0.1</v>
      </c>
      <c r="F191" s="7">
        <f t="shared" si="16"/>
        <v>11.25</v>
      </c>
      <c r="G191" s="9"/>
      <c r="H191" s="10">
        <f t="shared" si="17"/>
        <v>0</v>
      </c>
    </row>
    <row r="192" spans="1:8" s="5" customFormat="1" ht="16" customHeight="1" x14ac:dyDescent="0.35">
      <c r="A192" s="218" t="s">
        <v>128</v>
      </c>
      <c r="B192" s="219"/>
      <c r="C192" s="23">
        <v>9781480745735</v>
      </c>
      <c r="D192" s="115">
        <v>12.5</v>
      </c>
      <c r="E192" s="8">
        <v>0.1</v>
      </c>
      <c r="F192" s="7">
        <f t="shared" si="16"/>
        <v>11.25</v>
      </c>
      <c r="G192" s="9"/>
      <c r="H192" s="10">
        <f t="shared" si="17"/>
        <v>0</v>
      </c>
    </row>
    <row r="193" spans="1:8" s="5" customFormat="1" ht="16" customHeight="1" x14ac:dyDescent="0.35">
      <c r="A193" s="218" t="s">
        <v>129</v>
      </c>
      <c r="B193" s="219"/>
      <c r="C193" s="23">
        <v>9781480745742</v>
      </c>
      <c r="D193" s="115">
        <v>12.5</v>
      </c>
      <c r="E193" s="8">
        <v>0.1</v>
      </c>
      <c r="F193" s="7">
        <f t="shared" si="16"/>
        <v>11.25</v>
      </c>
      <c r="G193" s="9"/>
      <c r="H193" s="10">
        <f t="shared" si="17"/>
        <v>0</v>
      </c>
    </row>
    <row r="194" spans="1:8" s="5" customFormat="1" ht="16" customHeight="1" x14ac:dyDescent="0.35">
      <c r="A194" s="198" t="s">
        <v>130</v>
      </c>
      <c r="B194" s="199"/>
      <c r="C194" s="199"/>
      <c r="D194" s="199"/>
      <c r="E194" s="199"/>
      <c r="F194" s="199"/>
      <c r="G194" s="199"/>
      <c r="H194" s="200"/>
    </row>
    <row r="195" spans="1:8" s="5" customFormat="1" ht="16" customHeight="1" x14ac:dyDescent="0.35">
      <c r="A195" s="218" t="s">
        <v>131</v>
      </c>
      <c r="B195" s="219"/>
      <c r="C195" s="23">
        <v>9781480745971</v>
      </c>
      <c r="D195" s="107">
        <v>1124.5</v>
      </c>
      <c r="E195" s="8">
        <v>0.1</v>
      </c>
      <c r="F195" s="7">
        <f t="shared" ref="F195:F212" si="18">D195-(D195*E195)</f>
        <v>1012.05</v>
      </c>
      <c r="G195" s="9"/>
      <c r="H195" s="10">
        <f t="shared" ref="H195:H212" si="19">F195*G195</f>
        <v>0</v>
      </c>
    </row>
    <row r="196" spans="1:8" s="5" customFormat="1" ht="16" customHeight="1" x14ac:dyDescent="0.35">
      <c r="A196" s="218" t="s">
        <v>132</v>
      </c>
      <c r="B196" s="219"/>
      <c r="C196" s="23">
        <v>9781480746350</v>
      </c>
      <c r="D196" s="107">
        <v>220.5</v>
      </c>
      <c r="E196" s="8">
        <v>0.1</v>
      </c>
      <c r="F196" s="7">
        <f t="shared" si="18"/>
        <v>198.45</v>
      </c>
      <c r="G196" s="9"/>
      <c r="H196" s="10">
        <f t="shared" si="19"/>
        <v>0</v>
      </c>
    </row>
    <row r="197" spans="1:8" s="5" customFormat="1" ht="16" customHeight="1" x14ac:dyDescent="0.35">
      <c r="A197" s="218" t="s">
        <v>133</v>
      </c>
      <c r="B197" s="219"/>
      <c r="C197" s="23">
        <v>9781480745988</v>
      </c>
      <c r="D197" s="115">
        <v>14</v>
      </c>
      <c r="E197" s="8">
        <v>0.1</v>
      </c>
      <c r="F197" s="7">
        <f t="shared" si="18"/>
        <v>12.6</v>
      </c>
      <c r="G197" s="9"/>
      <c r="H197" s="10">
        <f t="shared" si="19"/>
        <v>0</v>
      </c>
    </row>
    <row r="198" spans="1:8" s="5" customFormat="1" ht="16" customHeight="1" x14ac:dyDescent="0.35">
      <c r="A198" s="218" t="s">
        <v>134</v>
      </c>
      <c r="B198" s="219"/>
      <c r="C198" s="23">
        <v>9781480745995</v>
      </c>
      <c r="D198" s="115">
        <v>14</v>
      </c>
      <c r="E198" s="8">
        <v>0.1</v>
      </c>
      <c r="F198" s="7">
        <f t="shared" si="18"/>
        <v>12.6</v>
      </c>
      <c r="G198" s="9"/>
      <c r="H198" s="10">
        <f t="shared" si="19"/>
        <v>0</v>
      </c>
    </row>
    <row r="199" spans="1:8" s="5" customFormat="1" ht="16" customHeight="1" x14ac:dyDescent="0.35">
      <c r="A199" s="218" t="s">
        <v>135</v>
      </c>
      <c r="B199" s="219"/>
      <c r="C199" s="23">
        <v>9781480746008</v>
      </c>
      <c r="D199" s="115">
        <v>14</v>
      </c>
      <c r="E199" s="8">
        <v>0.1</v>
      </c>
      <c r="F199" s="7">
        <f t="shared" si="18"/>
        <v>12.6</v>
      </c>
      <c r="G199" s="9"/>
      <c r="H199" s="10">
        <f t="shared" si="19"/>
        <v>0</v>
      </c>
    </row>
    <row r="200" spans="1:8" s="5" customFormat="1" ht="16" customHeight="1" x14ac:dyDescent="0.35">
      <c r="A200" s="218" t="s">
        <v>136</v>
      </c>
      <c r="B200" s="219"/>
      <c r="C200" s="23">
        <v>9781480746015</v>
      </c>
      <c r="D200" s="115">
        <v>14</v>
      </c>
      <c r="E200" s="8">
        <v>0.1</v>
      </c>
      <c r="F200" s="7">
        <f t="shared" si="18"/>
        <v>12.6</v>
      </c>
      <c r="G200" s="9"/>
      <c r="H200" s="10">
        <f t="shared" si="19"/>
        <v>0</v>
      </c>
    </row>
    <row r="201" spans="1:8" s="5" customFormat="1" ht="16" customHeight="1" x14ac:dyDescent="0.35">
      <c r="A201" s="218" t="s">
        <v>137</v>
      </c>
      <c r="B201" s="219"/>
      <c r="C201" s="23">
        <v>9781480746022</v>
      </c>
      <c r="D201" s="115">
        <v>14</v>
      </c>
      <c r="E201" s="8">
        <v>0.1</v>
      </c>
      <c r="F201" s="7">
        <f t="shared" si="18"/>
        <v>12.6</v>
      </c>
      <c r="G201" s="9"/>
      <c r="H201" s="10">
        <f t="shared" si="19"/>
        <v>0</v>
      </c>
    </row>
    <row r="202" spans="1:8" s="5" customFormat="1" ht="16" customHeight="1" x14ac:dyDescent="0.35">
      <c r="A202" s="218" t="s">
        <v>138</v>
      </c>
      <c r="B202" s="219"/>
      <c r="C202" s="23">
        <v>9781480746039</v>
      </c>
      <c r="D202" s="115">
        <v>14</v>
      </c>
      <c r="E202" s="8">
        <v>0.1</v>
      </c>
      <c r="F202" s="7">
        <f t="shared" si="18"/>
        <v>12.6</v>
      </c>
      <c r="G202" s="9"/>
      <c r="H202" s="10">
        <f t="shared" si="19"/>
        <v>0</v>
      </c>
    </row>
    <row r="203" spans="1:8" s="5" customFormat="1" ht="16" customHeight="1" x14ac:dyDescent="0.35">
      <c r="A203" s="218" t="s">
        <v>139</v>
      </c>
      <c r="B203" s="219"/>
      <c r="C203" s="23">
        <v>9781480746046</v>
      </c>
      <c r="D203" s="115">
        <v>14</v>
      </c>
      <c r="E203" s="8">
        <v>0.1</v>
      </c>
      <c r="F203" s="7">
        <f t="shared" si="18"/>
        <v>12.6</v>
      </c>
      <c r="G203" s="9"/>
      <c r="H203" s="10">
        <f t="shared" si="19"/>
        <v>0</v>
      </c>
    </row>
    <row r="204" spans="1:8" s="5" customFormat="1" ht="16" customHeight="1" x14ac:dyDescent="0.35">
      <c r="A204" s="218" t="s">
        <v>140</v>
      </c>
      <c r="B204" s="219"/>
      <c r="C204" s="23">
        <v>9781480746053</v>
      </c>
      <c r="D204" s="115">
        <v>14</v>
      </c>
      <c r="E204" s="8">
        <v>0.1</v>
      </c>
      <c r="F204" s="7">
        <f t="shared" si="18"/>
        <v>12.6</v>
      </c>
      <c r="G204" s="9"/>
      <c r="H204" s="10">
        <f t="shared" si="19"/>
        <v>0</v>
      </c>
    </row>
    <row r="205" spans="1:8" s="5" customFormat="1" ht="16" customHeight="1" x14ac:dyDescent="0.35">
      <c r="A205" s="218" t="s">
        <v>141</v>
      </c>
      <c r="B205" s="219"/>
      <c r="C205" s="23">
        <v>9781480746060</v>
      </c>
      <c r="D205" s="115">
        <v>14</v>
      </c>
      <c r="E205" s="8">
        <v>0.1</v>
      </c>
      <c r="F205" s="7">
        <f t="shared" si="18"/>
        <v>12.6</v>
      </c>
      <c r="G205" s="9"/>
      <c r="H205" s="10">
        <f t="shared" si="19"/>
        <v>0</v>
      </c>
    </row>
    <row r="206" spans="1:8" s="5" customFormat="1" ht="16" customHeight="1" x14ac:dyDescent="0.35">
      <c r="A206" s="218" t="s">
        <v>142</v>
      </c>
      <c r="B206" s="219"/>
      <c r="C206" s="23">
        <v>9781480746077</v>
      </c>
      <c r="D206" s="115">
        <v>14</v>
      </c>
      <c r="E206" s="8">
        <v>0.1</v>
      </c>
      <c r="F206" s="7">
        <f t="shared" si="18"/>
        <v>12.6</v>
      </c>
      <c r="G206" s="9"/>
      <c r="H206" s="10">
        <f t="shared" si="19"/>
        <v>0</v>
      </c>
    </row>
    <row r="207" spans="1:8" s="5" customFormat="1" ht="16" customHeight="1" x14ac:dyDescent="0.35">
      <c r="A207" s="218" t="s">
        <v>143</v>
      </c>
      <c r="B207" s="219"/>
      <c r="C207" s="23">
        <v>9781480746084</v>
      </c>
      <c r="D207" s="115">
        <v>14</v>
      </c>
      <c r="E207" s="8">
        <v>0.1</v>
      </c>
      <c r="F207" s="7">
        <f t="shared" si="18"/>
        <v>12.6</v>
      </c>
      <c r="G207" s="9"/>
      <c r="H207" s="10">
        <f t="shared" si="19"/>
        <v>0</v>
      </c>
    </row>
    <row r="208" spans="1:8" s="5" customFormat="1" ht="16" customHeight="1" x14ac:dyDescent="0.35">
      <c r="A208" s="218" t="s">
        <v>144</v>
      </c>
      <c r="B208" s="219"/>
      <c r="C208" s="23">
        <v>9781480746091</v>
      </c>
      <c r="D208" s="115">
        <v>14</v>
      </c>
      <c r="E208" s="8">
        <v>0.1</v>
      </c>
      <c r="F208" s="7">
        <f t="shared" si="18"/>
        <v>12.6</v>
      </c>
      <c r="G208" s="9"/>
      <c r="H208" s="10">
        <f t="shared" si="19"/>
        <v>0</v>
      </c>
    </row>
    <row r="209" spans="1:8" s="5" customFormat="1" ht="16" customHeight="1" x14ac:dyDescent="0.35">
      <c r="A209" s="218" t="s">
        <v>145</v>
      </c>
      <c r="B209" s="219"/>
      <c r="C209" s="23">
        <v>9781480746107</v>
      </c>
      <c r="D209" s="115">
        <v>14</v>
      </c>
      <c r="E209" s="8">
        <v>0.1</v>
      </c>
      <c r="F209" s="7">
        <f t="shared" si="18"/>
        <v>12.6</v>
      </c>
      <c r="G209" s="9"/>
      <c r="H209" s="10">
        <f t="shared" si="19"/>
        <v>0</v>
      </c>
    </row>
    <row r="210" spans="1:8" s="5" customFormat="1" ht="16" customHeight="1" x14ac:dyDescent="0.35">
      <c r="A210" s="218" t="s">
        <v>146</v>
      </c>
      <c r="B210" s="219"/>
      <c r="C210" s="23">
        <v>9781480746114</v>
      </c>
      <c r="D210" s="115">
        <v>14</v>
      </c>
      <c r="E210" s="8">
        <v>0.1</v>
      </c>
      <c r="F210" s="7">
        <f t="shared" si="18"/>
        <v>12.6</v>
      </c>
      <c r="G210" s="9"/>
      <c r="H210" s="10">
        <f t="shared" si="19"/>
        <v>0</v>
      </c>
    </row>
    <row r="211" spans="1:8" s="5" customFormat="1" ht="16" customHeight="1" x14ac:dyDescent="0.35">
      <c r="A211" s="218" t="s">
        <v>147</v>
      </c>
      <c r="B211" s="219"/>
      <c r="C211" s="23">
        <v>9781480746121</v>
      </c>
      <c r="D211" s="115">
        <v>14</v>
      </c>
      <c r="E211" s="8">
        <v>0.1</v>
      </c>
      <c r="F211" s="7">
        <f t="shared" si="18"/>
        <v>12.6</v>
      </c>
      <c r="G211" s="9"/>
      <c r="H211" s="10">
        <f t="shared" si="19"/>
        <v>0</v>
      </c>
    </row>
    <row r="212" spans="1:8" s="5" customFormat="1" ht="16" customHeight="1" x14ac:dyDescent="0.35">
      <c r="A212" s="218" t="s">
        <v>148</v>
      </c>
      <c r="B212" s="219"/>
      <c r="C212" s="23">
        <v>9781480746138</v>
      </c>
      <c r="D212" s="115">
        <v>14</v>
      </c>
      <c r="E212" s="8">
        <v>0.1</v>
      </c>
      <c r="F212" s="7">
        <f t="shared" si="18"/>
        <v>12.6</v>
      </c>
      <c r="G212" s="9"/>
      <c r="H212" s="10">
        <f t="shared" si="19"/>
        <v>0</v>
      </c>
    </row>
    <row r="213" spans="1:8" s="5" customFormat="1" ht="16" customHeight="1" x14ac:dyDescent="0.35">
      <c r="A213" s="198" t="s">
        <v>149</v>
      </c>
      <c r="B213" s="199"/>
      <c r="C213" s="199"/>
      <c r="D213" s="199"/>
      <c r="E213" s="199"/>
      <c r="F213" s="199"/>
      <c r="G213" s="199"/>
      <c r="H213" s="200"/>
    </row>
    <row r="214" spans="1:8" s="5" customFormat="1" ht="16" customHeight="1" x14ac:dyDescent="0.35">
      <c r="A214" s="218" t="s">
        <v>150</v>
      </c>
      <c r="B214" s="219"/>
      <c r="C214" s="23">
        <v>9781480746367</v>
      </c>
      <c r="D214" s="107">
        <v>1124.5</v>
      </c>
      <c r="E214" s="8">
        <v>0.1</v>
      </c>
      <c r="F214" s="7">
        <f t="shared" ref="F214:F231" si="20">D214-(D214*E214)</f>
        <v>1012.05</v>
      </c>
      <c r="G214" s="9"/>
      <c r="H214" s="10">
        <f t="shared" ref="H214:H231" si="21">F214*G214</f>
        <v>0</v>
      </c>
    </row>
    <row r="215" spans="1:8" s="5" customFormat="1" ht="16" customHeight="1" x14ac:dyDescent="0.35">
      <c r="A215" s="218" t="s">
        <v>151</v>
      </c>
      <c r="B215" s="219"/>
      <c r="C215" s="23">
        <v>9781480746749</v>
      </c>
      <c r="D215" s="107">
        <v>220.5</v>
      </c>
      <c r="E215" s="8">
        <v>0.1</v>
      </c>
      <c r="F215" s="7">
        <f t="shared" si="20"/>
        <v>198.45</v>
      </c>
      <c r="G215" s="9"/>
      <c r="H215" s="10">
        <f t="shared" si="21"/>
        <v>0</v>
      </c>
    </row>
    <row r="216" spans="1:8" s="5" customFormat="1" ht="16" customHeight="1" x14ac:dyDescent="0.35">
      <c r="A216" s="218" t="s">
        <v>152</v>
      </c>
      <c r="B216" s="219"/>
      <c r="C216" s="23">
        <v>9781480746374</v>
      </c>
      <c r="D216" s="115">
        <v>14</v>
      </c>
      <c r="E216" s="8">
        <v>0.1</v>
      </c>
      <c r="F216" s="7">
        <f t="shared" si="20"/>
        <v>12.6</v>
      </c>
      <c r="G216" s="9"/>
      <c r="H216" s="10">
        <f t="shared" si="21"/>
        <v>0</v>
      </c>
    </row>
    <row r="217" spans="1:8" s="5" customFormat="1" ht="16" customHeight="1" x14ac:dyDescent="0.35">
      <c r="A217" s="218" t="s">
        <v>153</v>
      </c>
      <c r="B217" s="219"/>
      <c r="C217" s="23">
        <v>9781480746381</v>
      </c>
      <c r="D217" s="115">
        <v>14</v>
      </c>
      <c r="E217" s="8">
        <v>0.1</v>
      </c>
      <c r="F217" s="7">
        <f t="shared" si="20"/>
        <v>12.6</v>
      </c>
      <c r="G217" s="9"/>
      <c r="H217" s="10">
        <f t="shared" si="21"/>
        <v>0</v>
      </c>
    </row>
    <row r="218" spans="1:8" s="5" customFormat="1" ht="16" customHeight="1" x14ac:dyDescent="0.35">
      <c r="A218" s="218" t="s">
        <v>154</v>
      </c>
      <c r="B218" s="219"/>
      <c r="C218" s="23">
        <v>9781480746398</v>
      </c>
      <c r="D218" s="115">
        <v>14</v>
      </c>
      <c r="E218" s="8">
        <v>0.1</v>
      </c>
      <c r="F218" s="7">
        <f t="shared" si="20"/>
        <v>12.6</v>
      </c>
      <c r="G218" s="9"/>
      <c r="H218" s="10">
        <f t="shared" si="21"/>
        <v>0</v>
      </c>
    </row>
    <row r="219" spans="1:8" s="5" customFormat="1" ht="16" customHeight="1" x14ac:dyDescent="0.35">
      <c r="A219" s="218" t="s">
        <v>155</v>
      </c>
      <c r="B219" s="219"/>
      <c r="C219" s="23">
        <v>9781480746404</v>
      </c>
      <c r="D219" s="115">
        <v>14</v>
      </c>
      <c r="E219" s="8">
        <v>0.1</v>
      </c>
      <c r="F219" s="7">
        <f t="shared" si="20"/>
        <v>12.6</v>
      </c>
      <c r="G219" s="9"/>
      <c r="H219" s="10">
        <f t="shared" si="21"/>
        <v>0</v>
      </c>
    </row>
    <row r="220" spans="1:8" s="5" customFormat="1" ht="16" customHeight="1" x14ac:dyDescent="0.35">
      <c r="A220" s="218" t="s">
        <v>156</v>
      </c>
      <c r="B220" s="219"/>
      <c r="C220" s="23">
        <v>9781480746411</v>
      </c>
      <c r="D220" s="115">
        <v>14</v>
      </c>
      <c r="E220" s="8">
        <v>0.1</v>
      </c>
      <c r="F220" s="7">
        <f t="shared" si="20"/>
        <v>12.6</v>
      </c>
      <c r="G220" s="9"/>
      <c r="H220" s="10">
        <f t="shared" si="21"/>
        <v>0</v>
      </c>
    </row>
    <row r="221" spans="1:8" s="5" customFormat="1" ht="16" customHeight="1" x14ac:dyDescent="0.35">
      <c r="A221" s="218" t="s">
        <v>157</v>
      </c>
      <c r="B221" s="219"/>
      <c r="C221" s="23">
        <v>9781480746428</v>
      </c>
      <c r="D221" s="115">
        <v>14</v>
      </c>
      <c r="E221" s="8">
        <v>0.1</v>
      </c>
      <c r="F221" s="7">
        <f t="shared" si="20"/>
        <v>12.6</v>
      </c>
      <c r="G221" s="9"/>
      <c r="H221" s="10">
        <f t="shared" si="21"/>
        <v>0</v>
      </c>
    </row>
    <row r="222" spans="1:8" s="5" customFormat="1" ht="16" customHeight="1" x14ac:dyDescent="0.35">
      <c r="A222" s="218" t="s">
        <v>158</v>
      </c>
      <c r="B222" s="219"/>
      <c r="C222" s="23">
        <v>9781480746435</v>
      </c>
      <c r="D222" s="115">
        <v>14</v>
      </c>
      <c r="E222" s="8">
        <v>0.1</v>
      </c>
      <c r="F222" s="7">
        <f t="shared" si="20"/>
        <v>12.6</v>
      </c>
      <c r="G222" s="9"/>
      <c r="H222" s="10">
        <f t="shared" si="21"/>
        <v>0</v>
      </c>
    </row>
    <row r="223" spans="1:8" s="5" customFormat="1" ht="16" customHeight="1" x14ac:dyDescent="0.35">
      <c r="A223" s="218" t="s">
        <v>159</v>
      </c>
      <c r="B223" s="219"/>
      <c r="C223" s="23">
        <v>9781480746442</v>
      </c>
      <c r="D223" s="115">
        <v>14</v>
      </c>
      <c r="E223" s="8">
        <v>0.1</v>
      </c>
      <c r="F223" s="7">
        <f t="shared" si="20"/>
        <v>12.6</v>
      </c>
      <c r="G223" s="9"/>
      <c r="H223" s="10">
        <f t="shared" si="21"/>
        <v>0</v>
      </c>
    </row>
    <row r="224" spans="1:8" s="5" customFormat="1" ht="16" customHeight="1" x14ac:dyDescent="0.35">
      <c r="A224" s="218" t="s">
        <v>160</v>
      </c>
      <c r="B224" s="219"/>
      <c r="C224" s="23">
        <v>9781480746459</v>
      </c>
      <c r="D224" s="115">
        <v>14</v>
      </c>
      <c r="E224" s="8">
        <v>0.1</v>
      </c>
      <c r="F224" s="7">
        <f t="shared" si="20"/>
        <v>12.6</v>
      </c>
      <c r="G224" s="9"/>
      <c r="H224" s="10">
        <f t="shared" si="21"/>
        <v>0</v>
      </c>
    </row>
    <row r="225" spans="1:8" s="5" customFormat="1" ht="16" customHeight="1" x14ac:dyDescent="0.35">
      <c r="A225" s="218" t="s">
        <v>161</v>
      </c>
      <c r="B225" s="219"/>
      <c r="C225" s="23">
        <v>9781480746466</v>
      </c>
      <c r="D225" s="115">
        <v>14</v>
      </c>
      <c r="E225" s="8">
        <v>0.1</v>
      </c>
      <c r="F225" s="7">
        <f t="shared" si="20"/>
        <v>12.6</v>
      </c>
      <c r="G225" s="9"/>
      <c r="H225" s="10">
        <f t="shared" si="21"/>
        <v>0</v>
      </c>
    </row>
    <row r="226" spans="1:8" s="5" customFormat="1" ht="16" customHeight="1" x14ac:dyDescent="0.35">
      <c r="A226" s="218" t="s">
        <v>162</v>
      </c>
      <c r="B226" s="219"/>
      <c r="C226" s="23">
        <v>9781480746473</v>
      </c>
      <c r="D226" s="115">
        <v>14</v>
      </c>
      <c r="E226" s="8">
        <v>0.1</v>
      </c>
      <c r="F226" s="7">
        <f t="shared" si="20"/>
        <v>12.6</v>
      </c>
      <c r="G226" s="9"/>
      <c r="H226" s="10">
        <f t="shared" si="21"/>
        <v>0</v>
      </c>
    </row>
    <row r="227" spans="1:8" s="5" customFormat="1" ht="16" customHeight="1" x14ac:dyDescent="0.35">
      <c r="A227" s="218" t="s">
        <v>163</v>
      </c>
      <c r="B227" s="219"/>
      <c r="C227" s="23">
        <v>9781480746480</v>
      </c>
      <c r="D227" s="115">
        <v>14</v>
      </c>
      <c r="E227" s="8">
        <v>0.1</v>
      </c>
      <c r="F227" s="7">
        <f t="shared" si="20"/>
        <v>12.6</v>
      </c>
      <c r="G227" s="9"/>
      <c r="H227" s="10">
        <f t="shared" si="21"/>
        <v>0</v>
      </c>
    </row>
    <row r="228" spans="1:8" s="5" customFormat="1" ht="16" customHeight="1" x14ac:dyDescent="0.35">
      <c r="A228" s="218" t="s">
        <v>164</v>
      </c>
      <c r="B228" s="219"/>
      <c r="C228" s="23">
        <v>9781480746497</v>
      </c>
      <c r="D228" s="115">
        <v>14</v>
      </c>
      <c r="E228" s="8">
        <v>0.1</v>
      </c>
      <c r="F228" s="7">
        <f t="shared" si="20"/>
        <v>12.6</v>
      </c>
      <c r="G228" s="9"/>
      <c r="H228" s="10">
        <f t="shared" si="21"/>
        <v>0</v>
      </c>
    </row>
    <row r="229" spans="1:8" s="5" customFormat="1" ht="16" customHeight="1" x14ac:dyDescent="0.35">
      <c r="A229" s="218" t="s">
        <v>165</v>
      </c>
      <c r="B229" s="219"/>
      <c r="C229" s="23">
        <v>9781480746503</v>
      </c>
      <c r="D229" s="115">
        <v>14</v>
      </c>
      <c r="E229" s="8">
        <v>0.1</v>
      </c>
      <c r="F229" s="7">
        <f t="shared" si="20"/>
        <v>12.6</v>
      </c>
      <c r="G229" s="9"/>
      <c r="H229" s="10">
        <f t="shared" si="21"/>
        <v>0</v>
      </c>
    </row>
    <row r="230" spans="1:8" s="5" customFormat="1" ht="16" customHeight="1" x14ac:dyDescent="0.35">
      <c r="A230" s="218" t="s">
        <v>166</v>
      </c>
      <c r="B230" s="219"/>
      <c r="C230" s="23">
        <v>9781480746510</v>
      </c>
      <c r="D230" s="115">
        <v>14</v>
      </c>
      <c r="E230" s="8">
        <v>0.1</v>
      </c>
      <c r="F230" s="7">
        <f t="shared" si="20"/>
        <v>12.6</v>
      </c>
      <c r="G230" s="9"/>
      <c r="H230" s="10">
        <f t="shared" si="21"/>
        <v>0</v>
      </c>
    </row>
    <row r="231" spans="1:8" s="5" customFormat="1" ht="16" customHeight="1" x14ac:dyDescent="0.35">
      <c r="A231" s="218" t="s">
        <v>167</v>
      </c>
      <c r="B231" s="219"/>
      <c r="C231" s="23">
        <v>9781480746527</v>
      </c>
      <c r="D231" s="115">
        <v>14</v>
      </c>
      <c r="E231" s="8">
        <v>0.1</v>
      </c>
      <c r="F231" s="7">
        <f t="shared" si="20"/>
        <v>12.6</v>
      </c>
      <c r="G231" s="9"/>
      <c r="H231" s="10">
        <f t="shared" si="21"/>
        <v>0</v>
      </c>
    </row>
    <row r="232" spans="1:8" s="5" customFormat="1" ht="16" customHeight="1" x14ac:dyDescent="0.35">
      <c r="A232" s="198" t="s">
        <v>168</v>
      </c>
      <c r="B232" s="199"/>
      <c r="C232" s="199"/>
      <c r="D232" s="199"/>
      <c r="E232" s="199"/>
      <c r="F232" s="199"/>
      <c r="G232" s="199"/>
      <c r="H232" s="200"/>
    </row>
    <row r="233" spans="1:8" s="5" customFormat="1" ht="16" customHeight="1" x14ac:dyDescent="0.35">
      <c r="A233" s="218" t="s">
        <v>169</v>
      </c>
      <c r="B233" s="219"/>
      <c r="C233" s="23">
        <v>9781480746756</v>
      </c>
      <c r="D233" s="107">
        <v>1124.5</v>
      </c>
      <c r="E233" s="8">
        <v>0.1</v>
      </c>
      <c r="F233" s="7">
        <f t="shared" ref="F233:F250" si="22">D233-(D233*E233)</f>
        <v>1012.05</v>
      </c>
      <c r="G233" s="9"/>
      <c r="H233" s="10">
        <f t="shared" ref="H233:H250" si="23">F233*G233</f>
        <v>0</v>
      </c>
    </row>
    <row r="234" spans="1:8" s="5" customFormat="1" ht="16" customHeight="1" x14ac:dyDescent="0.35">
      <c r="A234" s="218" t="s">
        <v>170</v>
      </c>
      <c r="B234" s="219"/>
      <c r="C234" s="23">
        <v>9781480747135</v>
      </c>
      <c r="D234" s="107">
        <v>220.5</v>
      </c>
      <c r="E234" s="8">
        <v>0.1</v>
      </c>
      <c r="F234" s="7">
        <f t="shared" si="22"/>
        <v>198.45</v>
      </c>
      <c r="G234" s="9"/>
      <c r="H234" s="10">
        <f t="shared" si="23"/>
        <v>0</v>
      </c>
    </row>
    <row r="235" spans="1:8" s="5" customFormat="1" ht="16" customHeight="1" x14ac:dyDescent="0.35">
      <c r="A235" s="218" t="s">
        <v>171</v>
      </c>
      <c r="B235" s="219"/>
      <c r="C235" s="23">
        <v>9781480746763</v>
      </c>
      <c r="D235" s="115">
        <v>14</v>
      </c>
      <c r="E235" s="8">
        <v>0.1</v>
      </c>
      <c r="F235" s="7">
        <f t="shared" si="22"/>
        <v>12.6</v>
      </c>
      <c r="G235" s="9"/>
      <c r="H235" s="10">
        <f t="shared" si="23"/>
        <v>0</v>
      </c>
    </row>
    <row r="236" spans="1:8" s="5" customFormat="1" ht="16" customHeight="1" x14ac:dyDescent="0.35">
      <c r="A236" s="218" t="s">
        <v>172</v>
      </c>
      <c r="B236" s="219"/>
      <c r="C236" s="23">
        <v>9781480746770</v>
      </c>
      <c r="D236" s="115">
        <v>14</v>
      </c>
      <c r="E236" s="8">
        <v>0.1</v>
      </c>
      <c r="F236" s="7">
        <f t="shared" si="22"/>
        <v>12.6</v>
      </c>
      <c r="G236" s="9"/>
      <c r="H236" s="10">
        <f t="shared" si="23"/>
        <v>0</v>
      </c>
    </row>
    <row r="237" spans="1:8" s="5" customFormat="1" ht="16" customHeight="1" x14ac:dyDescent="0.35">
      <c r="A237" s="218" t="s">
        <v>173</v>
      </c>
      <c r="B237" s="219"/>
      <c r="C237" s="23">
        <v>9781480746787</v>
      </c>
      <c r="D237" s="115">
        <v>14</v>
      </c>
      <c r="E237" s="8">
        <v>0.1</v>
      </c>
      <c r="F237" s="7">
        <f t="shared" si="22"/>
        <v>12.6</v>
      </c>
      <c r="G237" s="9"/>
      <c r="H237" s="10">
        <f t="shared" si="23"/>
        <v>0</v>
      </c>
    </row>
    <row r="238" spans="1:8" s="5" customFormat="1" ht="16" customHeight="1" x14ac:dyDescent="0.35">
      <c r="A238" s="218" t="s">
        <v>174</v>
      </c>
      <c r="B238" s="219"/>
      <c r="C238" s="23">
        <v>9781480746794</v>
      </c>
      <c r="D238" s="115">
        <v>14</v>
      </c>
      <c r="E238" s="8">
        <v>0.1</v>
      </c>
      <c r="F238" s="7">
        <f t="shared" si="22"/>
        <v>12.6</v>
      </c>
      <c r="G238" s="9"/>
      <c r="H238" s="10">
        <f t="shared" si="23"/>
        <v>0</v>
      </c>
    </row>
    <row r="239" spans="1:8" s="5" customFormat="1" ht="16" customHeight="1" x14ac:dyDescent="0.35">
      <c r="A239" s="218" t="s">
        <v>175</v>
      </c>
      <c r="B239" s="219"/>
      <c r="C239" s="23">
        <v>9781480746800</v>
      </c>
      <c r="D239" s="115">
        <v>14</v>
      </c>
      <c r="E239" s="8">
        <v>0.1</v>
      </c>
      <c r="F239" s="7">
        <f t="shared" si="22"/>
        <v>12.6</v>
      </c>
      <c r="G239" s="9"/>
      <c r="H239" s="10">
        <f t="shared" si="23"/>
        <v>0</v>
      </c>
    </row>
    <row r="240" spans="1:8" s="5" customFormat="1" ht="16" customHeight="1" x14ac:dyDescent="0.35">
      <c r="A240" s="218" t="s">
        <v>176</v>
      </c>
      <c r="B240" s="219"/>
      <c r="C240" s="23">
        <v>9781480746817</v>
      </c>
      <c r="D240" s="115">
        <v>14</v>
      </c>
      <c r="E240" s="8">
        <v>0.1</v>
      </c>
      <c r="F240" s="7">
        <f t="shared" si="22"/>
        <v>12.6</v>
      </c>
      <c r="G240" s="9"/>
      <c r="H240" s="10">
        <f t="shared" si="23"/>
        <v>0</v>
      </c>
    </row>
    <row r="241" spans="1:8" s="5" customFormat="1" ht="16" customHeight="1" x14ac:dyDescent="0.35">
      <c r="A241" s="218" t="s">
        <v>177</v>
      </c>
      <c r="B241" s="219"/>
      <c r="C241" s="23">
        <v>9781480746824</v>
      </c>
      <c r="D241" s="115">
        <v>14</v>
      </c>
      <c r="E241" s="8">
        <v>0.1</v>
      </c>
      <c r="F241" s="7">
        <f t="shared" si="22"/>
        <v>12.6</v>
      </c>
      <c r="G241" s="9"/>
      <c r="H241" s="10">
        <f t="shared" si="23"/>
        <v>0</v>
      </c>
    </row>
    <row r="242" spans="1:8" s="5" customFormat="1" ht="16" customHeight="1" x14ac:dyDescent="0.35">
      <c r="A242" s="218" t="s">
        <v>178</v>
      </c>
      <c r="B242" s="219"/>
      <c r="C242" s="23">
        <v>9781480746831</v>
      </c>
      <c r="D242" s="115">
        <v>14</v>
      </c>
      <c r="E242" s="8">
        <v>0.1</v>
      </c>
      <c r="F242" s="7">
        <f t="shared" si="22"/>
        <v>12.6</v>
      </c>
      <c r="G242" s="9"/>
      <c r="H242" s="10">
        <f t="shared" si="23"/>
        <v>0</v>
      </c>
    </row>
    <row r="243" spans="1:8" s="5" customFormat="1" ht="16" customHeight="1" x14ac:dyDescent="0.35">
      <c r="A243" s="218" t="s">
        <v>179</v>
      </c>
      <c r="B243" s="219"/>
      <c r="C243" s="23">
        <v>9781480746848</v>
      </c>
      <c r="D243" s="115">
        <v>14</v>
      </c>
      <c r="E243" s="8">
        <v>0.1</v>
      </c>
      <c r="F243" s="7">
        <f t="shared" si="22"/>
        <v>12.6</v>
      </c>
      <c r="G243" s="9"/>
      <c r="H243" s="10">
        <f t="shared" si="23"/>
        <v>0</v>
      </c>
    </row>
    <row r="244" spans="1:8" s="5" customFormat="1" ht="16" customHeight="1" x14ac:dyDescent="0.35">
      <c r="A244" s="218" t="s">
        <v>180</v>
      </c>
      <c r="B244" s="219"/>
      <c r="C244" s="23">
        <v>9781480746855</v>
      </c>
      <c r="D244" s="115">
        <v>14</v>
      </c>
      <c r="E244" s="8">
        <v>0.1</v>
      </c>
      <c r="F244" s="7">
        <f t="shared" si="22"/>
        <v>12.6</v>
      </c>
      <c r="G244" s="9"/>
      <c r="H244" s="10">
        <f t="shared" si="23"/>
        <v>0</v>
      </c>
    </row>
    <row r="245" spans="1:8" s="5" customFormat="1" ht="16" customHeight="1" x14ac:dyDescent="0.35">
      <c r="A245" s="218" t="s">
        <v>181</v>
      </c>
      <c r="B245" s="219"/>
      <c r="C245" s="23">
        <v>9781480746862</v>
      </c>
      <c r="D245" s="115">
        <v>14</v>
      </c>
      <c r="E245" s="8">
        <v>0.1</v>
      </c>
      <c r="F245" s="7">
        <f t="shared" si="22"/>
        <v>12.6</v>
      </c>
      <c r="G245" s="9"/>
      <c r="H245" s="10">
        <f t="shared" si="23"/>
        <v>0</v>
      </c>
    </row>
    <row r="246" spans="1:8" s="5" customFormat="1" ht="16" customHeight="1" x14ac:dyDescent="0.35">
      <c r="A246" s="218" t="s">
        <v>182</v>
      </c>
      <c r="B246" s="219"/>
      <c r="C246" s="23">
        <v>9781480746879</v>
      </c>
      <c r="D246" s="115">
        <v>14</v>
      </c>
      <c r="E246" s="8">
        <v>0.1</v>
      </c>
      <c r="F246" s="7">
        <f t="shared" si="22"/>
        <v>12.6</v>
      </c>
      <c r="G246" s="9"/>
      <c r="H246" s="10">
        <f t="shared" si="23"/>
        <v>0</v>
      </c>
    </row>
    <row r="247" spans="1:8" s="5" customFormat="1" ht="16" customHeight="1" x14ac:dyDescent="0.35">
      <c r="A247" s="218" t="s">
        <v>183</v>
      </c>
      <c r="B247" s="219"/>
      <c r="C247" s="23">
        <v>9781480746886</v>
      </c>
      <c r="D247" s="115">
        <v>14</v>
      </c>
      <c r="E247" s="8">
        <v>0.1</v>
      </c>
      <c r="F247" s="7">
        <f t="shared" si="22"/>
        <v>12.6</v>
      </c>
      <c r="G247" s="9"/>
      <c r="H247" s="10">
        <f t="shared" si="23"/>
        <v>0</v>
      </c>
    </row>
    <row r="248" spans="1:8" s="5" customFormat="1" ht="16" customHeight="1" x14ac:dyDescent="0.35">
      <c r="A248" s="218" t="s">
        <v>184</v>
      </c>
      <c r="B248" s="219"/>
      <c r="C248" s="23">
        <v>9781480746893</v>
      </c>
      <c r="D248" s="115">
        <v>14</v>
      </c>
      <c r="E248" s="8">
        <v>0.1</v>
      </c>
      <c r="F248" s="7">
        <f t="shared" si="22"/>
        <v>12.6</v>
      </c>
      <c r="G248" s="9"/>
      <c r="H248" s="10">
        <f t="shared" si="23"/>
        <v>0</v>
      </c>
    </row>
    <row r="249" spans="1:8" s="5" customFormat="1" ht="16" customHeight="1" x14ac:dyDescent="0.35">
      <c r="A249" s="218" t="s">
        <v>185</v>
      </c>
      <c r="B249" s="219"/>
      <c r="C249" s="23">
        <v>9781480746909</v>
      </c>
      <c r="D249" s="115">
        <v>14</v>
      </c>
      <c r="E249" s="8">
        <v>0.1</v>
      </c>
      <c r="F249" s="7">
        <f t="shared" si="22"/>
        <v>12.6</v>
      </c>
      <c r="G249" s="9"/>
      <c r="H249" s="10">
        <f t="shared" si="23"/>
        <v>0</v>
      </c>
    </row>
    <row r="250" spans="1:8" s="5" customFormat="1" ht="16" customHeight="1" x14ac:dyDescent="0.35">
      <c r="A250" s="218" t="s">
        <v>186</v>
      </c>
      <c r="B250" s="219"/>
      <c r="C250" s="23">
        <v>9781480746916</v>
      </c>
      <c r="D250" s="115">
        <v>14</v>
      </c>
      <c r="E250" s="8">
        <v>0.1</v>
      </c>
      <c r="F250" s="7">
        <f t="shared" si="22"/>
        <v>12.6</v>
      </c>
      <c r="G250" s="9"/>
      <c r="H250" s="10">
        <f t="shared" si="23"/>
        <v>0</v>
      </c>
    </row>
    <row r="251" spans="1:8" s="5" customFormat="1" ht="16" customHeight="1" x14ac:dyDescent="0.35">
      <c r="A251" s="198" t="s">
        <v>187</v>
      </c>
      <c r="B251" s="199"/>
      <c r="C251" s="199"/>
      <c r="D251" s="199"/>
      <c r="E251" s="199"/>
      <c r="F251" s="199"/>
      <c r="G251" s="199"/>
      <c r="H251" s="200"/>
    </row>
    <row r="252" spans="1:8" s="5" customFormat="1" ht="16" customHeight="1" x14ac:dyDescent="0.35">
      <c r="A252" s="218" t="s">
        <v>189</v>
      </c>
      <c r="B252" s="219"/>
      <c r="C252" s="23">
        <v>9781480747142</v>
      </c>
      <c r="D252" s="107">
        <v>1124.5</v>
      </c>
      <c r="E252" s="8">
        <v>0.1</v>
      </c>
      <c r="F252" s="7">
        <f>D252-(D252*E252)</f>
        <v>1012.05</v>
      </c>
      <c r="G252" s="9"/>
      <c r="H252" s="10">
        <f>F252*G252</f>
        <v>0</v>
      </c>
    </row>
    <row r="253" spans="1:8" s="5" customFormat="1" ht="16" customHeight="1" x14ac:dyDescent="0.35">
      <c r="A253" s="218" t="s">
        <v>188</v>
      </c>
      <c r="B253" s="219"/>
      <c r="C253" s="23">
        <v>9781480747524</v>
      </c>
      <c r="D253" s="107">
        <v>220.5</v>
      </c>
      <c r="E253" s="8">
        <v>0.1</v>
      </c>
      <c r="F253" s="7">
        <f t="shared" ref="F253:F269" si="24">D253-(D253*E253)</f>
        <v>198.45</v>
      </c>
      <c r="G253" s="9"/>
      <c r="H253" s="10">
        <f t="shared" ref="H253:H269" si="25">F253*G253</f>
        <v>0</v>
      </c>
    </row>
    <row r="254" spans="1:8" s="5" customFormat="1" ht="16" customHeight="1" x14ac:dyDescent="0.35">
      <c r="A254" s="218" t="s">
        <v>190</v>
      </c>
      <c r="B254" s="219"/>
      <c r="C254" s="23">
        <v>9781480747159</v>
      </c>
      <c r="D254" s="115">
        <v>14</v>
      </c>
      <c r="E254" s="8">
        <v>0.1</v>
      </c>
      <c r="F254" s="7">
        <f t="shared" si="24"/>
        <v>12.6</v>
      </c>
      <c r="G254" s="9"/>
      <c r="H254" s="10">
        <f t="shared" si="25"/>
        <v>0</v>
      </c>
    </row>
    <row r="255" spans="1:8" s="5" customFormat="1" ht="16" customHeight="1" x14ac:dyDescent="0.35">
      <c r="A255" s="218" t="s">
        <v>191</v>
      </c>
      <c r="B255" s="219"/>
      <c r="C255" s="23">
        <v>9781480747166</v>
      </c>
      <c r="D255" s="115">
        <v>14</v>
      </c>
      <c r="E255" s="8">
        <v>0.1</v>
      </c>
      <c r="F255" s="7">
        <f t="shared" si="24"/>
        <v>12.6</v>
      </c>
      <c r="G255" s="9"/>
      <c r="H255" s="10">
        <f t="shared" si="25"/>
        <v>0</v>
      </c>
    </row>
    <row r="256" spans="1:8" s="5" customFormat="1" ht="16" customHeight="1" x14ac:dyDescent="0.35">
      <c r="A256" s="218" t="s">
        <v>192</v>
      </c>
      <c r="B256" s="219"/>
      <c r="C256" s="23">
        <v>9781480747173</v>
      </c>
      <c r="D256" s="115">
        <v>14</v>
      </c>
      <c r="E256" s="8">
        <v>0.1</v>
      </c>
      <c r="F256" s="7">
        <f t="shared" si="24"/>
        <v>12.6</v>
      </c>
      <c r="G256" s="9"/>
      <c r="H256" s="10">
        <f t="shared" si="25"/>
        <v>0</v>
      </c>
    </row>
    <row r="257" spans="1:8" s="5" customFormat="1" ht="16" customHeight="1" x14ac:dyDescent="0.35">
      <c r="A257" s="218" t="s">
        <v>193</v>
      </c>
      <c r="B257" s="219"/>
      <c r="C257" s="23">
        <v>9781480747180</v>
      </c>
      <c r="D257" s="115">
        <v>14</v>
      </c>
      <c r="E257" s="8">
        <v>0.1</v>
      </c>
      <c r="F257" s="7">
        <f t="shared" si="24"/>
        <v>12.6</v>
      </c>
      <c r="G257" s="9"/>
      <c r="H257" s="10">
        <f t="shared" si="25"/>
        <v>0</v>
      </c>
    </row>
    <row r="258" spans="1:8" s="5" customFormat="1" ht="16" customHeight="1" x14ac:dyDescent="0.35">
      <c r="A258" s="218" t="s">
        <v>194</v>
      </c>
      <c r="B258" s="219"/>
      <c r="C258" s="23">
        <v>9781480747197</v>
      </c>
      <c r="D258" s="115">
        <v>14</v>
      </c>
      <c r="E258" s="8">
        <v>0.1</v>
      </c>
      <c r="F258" s="7">
        <f t="shared" si="24"/>
        <v>12.6</v>
      </c>
      <c r="G258" s="9"/>
      <c r="H258" s="10">
        <f t="shared" si="25"/>
        <v>0</v>
      </c>
    </row>
    <row r="259" spans="1:8" s="5" customFormat="1" ht="16" customHeight="1" x14ac:dyDescent="0.35">
      <c r="A259" s="218" t="s">
        <v>195</v>
      </c>
      <c r="B259" s="219"/>
      <c r="C259" s="23">
        <v>9781480747203</v>
      </c>
      <c r="D259" s="115">
        <v>14</v>
      </c>
      <c r="E259" s="8">
        <v>0.1</v>
      </c>
      <c r="F259" s="7">
        <f t="shared" si="24"/>
        <v>12.6</v>
      </c>
      <c r="G259" s="9"/>
      <c r="H259" s="10">
        <f t="shared" si="25"/>
        <v>0</v>
      </c>
    </row>
    <row r="260" spans="1:8" s="5" customFormat="1" ht="16" customHeight="1" x14ac:dyDescent="0.35">
      <c r="A260" s="218" t="s">
        <v>196</v>
      </c>
      <c r="B260" s="219"/>
      <c r="C260" s="23">
        <v>9781480747210</v>
      </c>
      <c r="D260" s="115">
        <v>14</v>
      </c>
      <c r="E260" s="8">
        <v>0.1</v>
      </c>
      <c r="F260" s="7">
        <f t="shared" si="24"/>
        <v>12.6</v>
      </c>
      <c r="G260" s="9"/>
      <c r="H260" s="10">
        <f t="shared" si="25"/>
        <v>0</v>
      </c>
    </row>
    <row r="261" spans="1:8" s="5" customFormat="1" ht="16" customHeight="1" x14ac:dyDescent="0.35">
      <c r="A261" s="218" t="s">
        <v>197</v>
      </c>
      <c r="B261" s="219"/>
      <c r="C261" s="23">
        <v>9781480747227</v>
      </c>
      <c r="D261" s="115">
        <v>14</v>
      </c>
      <c r="E261" s="8">
        <v>0.1</v>
      </c>
      <c r="F261" s="7">
        <f t="shared" si="24"/>
        <v>12.6</v>
      </c>
      <c r="G261" s="9"/>
      <c r="H261" s="10">
        <f t="shared" si="25"/>
        <v>0</v>
      </c>
    </row>
    <row r="262" spans="1:8" s="5" customFormat="1" ht="16" customHeight="1" x14ac:dyDescent="0.35">
      <c r="A262" s="218" t="s">
        <v>198</v>
      </c>
      <c r="B262" s="219"/>
      <c r="C262" s="23">
        <v>9781480747234</v>
      </c>
      <c r="D262" s="115">
        <v>14</v>
      </c>
      <c r="E262" s="8">
        <v>0.1</v>
      </c>
      <c r="F262" s="7">
        <f t="shared" si="24"/>
        <v>12.6</v>
      </c>
      <c r="G262" s="9"/>
      <c r="H262" s="10">
        <f t="shared" si="25"/>
        <v>0</v>
      </c>
    </row>
    <row r="263" spans="1:8" s="5" customFormat="1" ht="16" customHeight="1" x14ac:dyDescent="0.35">
      <c r="A263" s="218" t="s">
        <v>199</v>
      </c>
      <c r="B263" s="219"/>
      <c r="C263" s="23">
        <v>9781480747241</v>
      </c>
      <c r="D263" s="115">
        <v>14</v>
      </c>
      <c r="E263" s="8">
        <v>0.1</v>
      </c>
      <c r="F263" s="7">
        <f t="shared" si="24"/>
        <v>12.6</v>
      </c>
      <c r="G263" s="9"/>
      <c r="H263" s="10">
        <f t="shared" si="25"/>
        <v>0</v>
      </c>
    </row>
    <row r="264" spans="1:8" s="5" customFormat="1" ht="16" customHeight="1" x14ac:dyDescent="0.35">
      <c r="A264" s="218" t="s">
        <v>200</v>
      </c>
      <c r="B264" s="219"/>
      <c r="C264" s="23">
        <v>9781480747258</v>
      </c>
      <c r="D264" s="115">
        <v>14</v>
      </c>
      <c r="E264" s="8">
        <v>0.1</v>
      </c>
      <c r="F264" s="7">
        <f t="shared" si="24"/>
        <v>12.6</v>
      </c>
      <c r="G264" s="9"/>
      <c r="H264" s="10">
        <f t="shared" si="25"/>
        <v>0</v>
      </c>
    </row>
    <row r="265" spans="1:8" s="5" customFormat="1" ht="16" customHeight="1" x14ac:dyDescent="0.35">
      <c r="A265" s="218" t="s">
        <v>201</v>
      </c>
      <c r="B265" s="219"/>
      <c r="C265" s="23">
        <v>9781480747265</v>
      </c>
      <c r="D265" s="115">
        <v>14</v>
      </c>
      <c r="E265" s="8">
        <v>0.1</v>
      </c>
      <c r="F265" s="7">
        <f t="shared" si="24"/>
        <v>12.6</v>
      </c>
      <c r="G265" s="9"/>
      <c r="H265" s="10">
        <f t="shared" si="25"/>
        <v>0</v>
      </c>
    </row>
    <row r="266" spans="1:8" s="5" customFormat="1" ht="16" customHeight="1" x14ac:dyDescent="0.35">
      <c r="A266" s="218" t="s">
        <v>202</v>
      </c>
      <c r="B266" s="219"/>
      <c r="C266" s="23">
        <v>9781480747272</v>
      </c>
      <c r="D266" s="115">
        <v>14</v>
      </c>
      <c r="E266" s="8">
        <v>0.1</v>
      </c>
      <c r="F266" s="7">
        <f t="shared" si="24"/>
        <v>12.6</v>
      </c>
      <c r="G266" s="9"/>
      <c r="H266" s="10">
        <f t="shared" si="25"/>
        <v>0</v>
      </c>
    </row>
    <row r="267" spans="1:8" s="5" customFormat="1" ht="16" customHeight="1" x14ac:dyDescent="0.35">
      <c r="A267" s="218" t="s">
        <v>203</v>
      </c>
      <c r="B267" s="219"/>
      <c r="C267" s="23">
        <v>9781480747289</v>
      </c>
      <c r="D267" s="115">
        <v>14</v>
      </c>
      <c r="E267" s="8">
        <v>0.1</v>
      </c>
      <c r="F267" s="7">
        <f t="shared" si="24"/>
        <v>12.6</v>
      </c>
      <c r="G267" s="9"/>
      <c r="H267" s="10">
        <f t="shared" si="25"/>
        <v>0</v>
      </c>
    </row>
    <row r="268" spans="1:8" s="5" customFormat="1" ht="16" customHeight="1" x14ac:dyDescent="0.35">
      <c r="A268" s="218" t="s">
        <v>204</v>
      </c>
      <c r="B268" s="219"/>
      <c r="C268" s="23">
        <v>9781480747296</v>
      </c>
      <c r="D268" s="115">
        <v>14</v>
      </c>
      <c r="E268" s="8">
        <v>0.1</v>
      </c>
      <c r="F268" s="7">
        <f t="shared" si="24"/>
        <v>12.6</v>
      </c>
      <c r="G268" s="9"/>
      <c r="H268" s="10">
        <f t="shared" si="25"/>
        <v>0</v>
      </c>
    </row>
    <row r="269" spans="1:8" s="5" customFormat="1" ht="16" customHeight="1" x14ac:dyDescent="0.35">
      <c r="A269" s="218" t="s">
        <v>205</v>
      </c>
      <c r="B269" s="219"/>
      <c r="C269" s="23">
        <v>9781480747302</v>
      </c>
      <c r="D269" s="115">
        <v>14</v>
      </c>
      <c r="E269" s="8">
        <v>0.1</v>
      </c>
      <c r="F269" s="7">
        <f t="shared" si="24"/>
        <v>12.6</v>
      </c>
      <c r="G269" s="9"/>
      <c r="H269" s="10">
        <f t="shared" si="25"/>
        <v>0</v>
      </c>
    </row>
    <row r="270" spans="1:8" s="5" customFormat="1" ht="16" customHeight="1" x14ac:dyDescent="0.35">
      <c r="A270" s="194" t="s">
        <v>989</v>
      </c>
      <c r="B270" s="195"/>
      <c r="C270" s="195"/>
      <c r="D270" s="195"/>
      <c r="E270" s="195"/>
      <c r="F270" s="195"/>
      <c r="G270" s="195"/>
      <c r="H270" s="196"/>
    </row>
    <row r="271" spans="1:8" s="5" customFormat="1" ht="16" customHeight="1" x14ac:dyDescent="0.35">
      <c r="A271" s="198" t="s">
        <v>990</v>
      </c>
      <c r="B271" s="199"/>
      <c r="C271" s="199"/>
      <c r="D271" s="199"/>
      <c r="E271" s="199"/>
      <c r="F271" s="199"/>
      <c r="G271" s="199"/>
      <c r="H271" s="200"/>
    </row>
    <row r="272" spans="1:8" s="5" customFormat="1" ht="16" customHeight="1" x14ac:dyDescent="0.35">
      <c r="A272" s="218" t="s">
        <v>206</v>
      </c>
      <c r="B272" s="219"/>
      <c r="C272" s="23">
        <v>9781493820511</v>
      </c>
      <c r="D272" s="107">
        <v>1003.25</v>
      </c>
      <c r="E272" s="8">
        <v>0.1</v>
      </c>
      <c r="F272" s="7">
        <f t="shared" ref="F272:F288" si="26">D272-(D272*E272)</f>
        <v>902.92499999999995</v>
      </c>
      <c r="G272" s="9"/>
      <c r="H272" s="10">
        <f t="shared" ref="H272:H288" si="27">F272*G272</f>
        <v>0</v>
      </c>
    </row>
    <row r="273" spans="1:8" s="5" customFormat="1" ht="16" customHeight="1" x14ac:dyDescent="0.6">
      <c r="A273" s="218" t="s">
        <v>207</v>
      </c>
      <c r="B273" s="219"/>
      <c r="C273" s="23">
        <v>9781493824885</v>
      </c>
      <c r="D273" s="159">
        <v>157.25</v>
      </c>
      <c r="E273" s="8">
        <v>0.1</v>
      </c>
      <c r="F273" s="7">
        <f t="shared" si="26"/>
        <v>141.52500000000001</v>
      </c>
      <c r="G273" s="9"/>
      <c r="H273" s="10">
        <f t="shared" si="27"/>
        <v>0</v>
      </c>
    </row>
    <row r="274" spans="1:8" s="5" customFormat="1" ht="16" customHeight="1" x14ac:dyDescent="0.35">
      <c r="A274" s="218" t="s">
        <v>208</v>
      </c>
      <c r="B274" s="219"/>
      <c r="C274" s="23">
        <v>9781493820528</v>
      </c>
      <c r="D274" s="115">
        <v>10.5</v>
      </c>
      <c r="E274" s="8">
        <v>0.1</v>
      </c>
      <c r="F274" s="7">
        <f t="shared" si="26"/>
        <v>9.4499999999999993</v>
      </c>
      <c r="G274" s="9"/>
      <c r="H274" s="10">
        <f t="shared" si="27"/>
        <v>0</v>
      </c>
    </row>
    <row r="275" spans="1:8" s="5" customFormat="1" ht="16" customHeight="1" x14ac:dyDescent="0.35">
      <c r="A275" s="218" t="s">
        <v>209</v>
      </c>
      <c r="B275" s="219"/>
      <c r="C275" s="23">
        <v>9781493820535</v>
      </c>
      <c r="D275" s="115">
        <v>10.5</v>
      </c>
      <c r="E275" s="8">
        <v>0.1</v>
      </c>
      <c r="F275" s="7">
        <f t="shared" si="26"/>
        <v>9.4499999999999993</v>
      </c>
      <c r="G275" s="9"/>
      <c r="H275" s="10">
        <f t="shared" si="27"/>
        <v>0</v>
      </c>
    </row>
    <row r="276" spans="1:8" s="5" customFormat="1" ht="16" customHeight="1" x14ac:dyDescent="0.35">
      <c r="A276" s="218" t="s">
        <v>106</v>
      </c>
      <c r="B276" s="219"/>
      <c r="C276" s="23">
        <v>9781493820542</v>
      </c>
      <c r="D276" s="115">
        <v>10.5</v>
      </c>
      <c r="E276" s="8">
        <v>0.1</v>
      </c>
      <c r="F276" s="7">
        <f t="shared" si="26"/>
        <v>9.4499999999999993</v>
      </c>
      <c r="G276" s="9"/>
      <c r="H276" s="10">
        <f t="shared" si="27"/>
        <v>0</v>
      </c>
    </row>
    <row r="277" spans="1:8" s="5" customFormat="1" ht="16" customHeight="1" x14ac:dyDescent="0.35">
      <c r="A277" s="218" t="s">
        <v>210</v>
      </c>
      <c r="B277" s="219"/>
      <c r="C277" s="23">
        <v>9781493820559</v>
      </c>
      <c r="D277" s="115">
        <v>10.5</v>
      </c>
      <c r="E277" s="8">
        <v>0.1</v>
      </c>
      <c r="F277" s="7">
        <f t="shared" si="26"/>
        <v>9.4499999999999993</v>
      </c>
      <c r="G277" s="9"/>
      <c r="H277" s="10">
        <f t="shared" si="27"/>
        <v>0</v>
      </c>
    </row>
    <row r="278" spans="1:8" s="5" customFormat="1" ht="16" customHeight="1" x14ac:dyDescent="0.35">
      <c r="A278" s="218" t="s">
        <v>211</v>
      </c>
      <c r="B278" s="219"/>
      <c r="C278" s="23">
        <v>9781493820566</v>
      </c>
      <c r="D278" s="115">
        <v>10.5</v>
      </c>
      <c r="E278" s="8">
        <v>0.1</v>
      </c>
      <c r="F278" s="7">
        <f t="shared" si="26"/>
        <v>9.4499999999999993</v>
      </c>
      <c r="G278" s="9"/>
      <c r="H278" s="10">
        <f t="shared" si="27"/>
        <v>0</v>
      </c>
    </row>
    <row r="279" spans="1:8" s="5" customFormat="1" ht="16" customHeight="1" x14ac:dyDescent="0.35">
      <c r="A279" s="218" t="s">
        <v>212</v>
      </c>
      <c r="B279" s="219"/>
      <c r="C279" s="23">
        <v>9781493820573</v>
      </c>
      <c r="D279" s="115">
        <v>10.5</v>
      </c>
      <c r="E279" s="8">
        <v>0.1</v>
      </c>
      <c r="F279" s="7">
        <f t="shared" si="26"/>
        <v>9.4499999999999993</v>
      </c>
      <c r="G279" s="9"/>
      <c r="H279" s="10">
        <f t="shared" si="27"/>
        <v>0</v>
      </c>
    </row>
    <row r="280" spans="1:8" s="5" customFormat="1" ht="16" customHeight="1" x14ac:dyDescent="0.35">
      <c r="A280" s="218" t="s">
        <v>213</v>
      </c>
      <c r="B280" s="219"/>
      <c r="C280" s="23">
        <v>9781493820580</v>
      </c>
      <c r="D280" s="115">
        <v>10.5</v>
      </c>
      <c r="E280" s="8">
        <v>0.1</v>
      </c>
      <c r="F280" s="7">
        <f t="shared" si="26"/>
        <v>9.4499999999999993</v>
      </c>
      <c r="G280" s="9"/>
      <c r="H280" s="10">
        <f t="shared" si="27"/>
        <v>0</v>
      </c>
    </row>
    <row r="281" spans="1:8" s="5" customFormat="1" ht="16" customHeight="1" x14ac:dyDescent="0.35">
      <c r="A281" s="218" t="s">
        <v>214</v>
      </c>
      <c r="B281" s="219"/>
      <c r="C281" s="23">
        <v>9781493820597</v>
      </c>
      <c r="D281" s="115">
        <v>10.5</v>
      </c>
      <c r="E281" s="8">
        <v>0.1</v>
      </c>
      <c r="F281" s="7">
        <f t="shared" si="26"/>
        <v>9.4499999999999993</v>
      </c>
      <c r="G281" s="9"/>
      <c r="H281" s="10">
        <f t="shared" si="27"/>
        <v>0</v>
      </c>
    </row>
    <row r="282" spans="1:8" s="5" customFormat="1" ht="16" customHeight="1" x14ac:dyDescent="0.35">
      <c r="A282" s="218" t="s">
        <v>215</v>
      </c>
      <c r="B282" s="219"/>
      <c r="C282" s="23">
        <v>9781493820603</v>
      </c>
      <c r="D282" s="115">
        <v>10.5</v>
      </c>
      <c r="E282" s="8">
        <v>0.1</v>
      </c>
      <c r="F282" s="7">
        <f t="shared" si="26"/>
        <v>9.4499999999999993</v>
      </c>
      <c r="G282" s="9"/>
      <c r="H282" s="10">
        <f t="shared" si="27"/>
        <v>0</v>
      </c>
    </row>
    <row r="283" spans="1:8" s="5" customFormat="1" ht="16" customHeight="1" x14ac:dyDescent="0.35">
      <c r="A283" s="218" t="s">
        <v>216</v>
      </c>
      <c r="B283" s="219"/>
      <c r="C283" s="23">
        <v>9781493820610</v>
      </c>
      <c r="D283" s="115">
        <v>10.5</v>
      </c>
      <c r="E283" s="8">
        <v>0.1</v>
      </c>
      <c r="F283" s="7">
        <f t="shared" si="26"/>
        <v>9.4499999999999993</v>
      </c>
      <c r="G283" s="9"/>
      <c r="H283" s="10">
        <f t="shared" si="27"/>
        <v>0</v>
      </c>
    </row>
    <row r="284" spans="1:8" s="5" customFormat="1" ht="16" customHeight="1" x14ac:dyDescent="0.35">
      <c r="A284" s="218" t="s">
        <v>217</v>
      </c>
      <c r="B284" s="219"/>
      <c r="C284" s="23">
        <v>9781493820627</v>
      </c>
      <c r="D284" s="115">
        <v>10.5</v>
      </c>
      <c r="E284" s="8">
        <v>0.1</v>
      </c>
      <c r="F284" s="7">
        <f t="shared" si="26"/>
        <v>9.4499999999999993</v>
      </c>
      <c r="G284" s="9"/>
      <c r="H284" s="10">
        <f t="shared" si="27"/>
        <v>0</v>
      </c>
    </row>
    <row r="285" spans="1:8" s="5" customFormat="1" ht="16" customHeight="1" x14ac:dyDescent="0.35">
      <c r="A285" s="218" t="s">
        <v>218</v>
      </c>
      <c r="B285" s="219"/>
      <c r="C285" s="23">
        <v>9781493820634</v>
      </c>
      <c r="D285" s="115">
        <v>10.5</v>
      </c>
      <c r="E285" s="8">
        <v>0.1</v>
      </c>
      <c r="F285" s="7">
        <f t="shared" si="26"/>
        <v>9.4499999999999993</v>
      </c>
      <c r="G285" s="9"/>
      <c r="H285" s="10">
        <f t="shared" si="27"/>
        <v>0</v>
      </c>
    </row>
    <row r="286" spans="1:8" s="5" customFormat="1" ht="16" customHeight="1" x14ac:dyDescent="0.35">
      <c r="A286" s="218" t="s">
        <v>219</v>
      </c>
      <c r="B286" s="219"/>
      <c r="C286" s="23">
        <v>9781493820641</v>
      </c>
      <c r="D286" s="115">
        <v>10.5</v>
      </c>
      <c r="E286" s="8">
        <v>0.1</v>
      </c>
      <c r="F286" s="7">
        <f t="shared" si="26"/>
        <v>9.4499999999999993</v>
      </c>
      <c r="G286" s="9"/>
      <c r="H286" s="10">
        <f t="shared" si="27"/>
        <v>0</v>
      </c>
    </row>
    <row r="287" spans="1:8" s="5" customFormat="1" ht="16" customHeight="1" x14ac:dyDescent="0.35">
      <c r="A287" s="218" t="s">
        <v>220</v>
      </c>
      <c r="B287" s="219"/>
      <c r="C287" s="23">
        <v>9781493820658</v>
      </c>
      <c r="D287" s="115">
        <v>10.5</v>
      </c>
      <c r="E287" s="8">
        <v>0.1</v>
      </c>
      <c r="F287" s="7">
        <f t="shared" si="26"/>
        <v>9.4499999999999993</v>
      </c>
      <c r="G287" s="9"/>
      <c r="H287" s="10">
        <f t="shared" si="27"/>
        <v>0</v>
      </c>
    </row>
    <row r="288" spans="1:8" s="5" customFormat="1" ht="16" customHeight="1" x14ac:dyDescent="0.35">
      <c r="A288" s="218" t="s">
        <v>221</v>
      </c>
      <c r="B288" s="219"/>
      <c r="C288" s="23">
        <v>9781493820665</v>
      </c>
      <c r="D288" s="115">
        <v>10.5</v>
      </c>
      <c r="E288" s="8">
        <v>0.1</v>
      </c>
      <c r="F288" s="7">
        <f t="shared" si="26"/>
        <v>9.4499999999999993</v>
      </c>
      <c r="G288" s="9"/>
      <c r="H288" s="10">
        <f t="shared" si="27"/>
        <v>0</v>
      </c>
    </row>
    <row r="289" spans="1:8" s="5" customFormat="1" ht="16" customHeight="1" x14ac:dyDescent="0.35">
      <c r="A289" s="198" t="s">
        <v>991</v>
      </c>
      <c r="B289" s="199"/>
      <c r="C289" s="199"/>
      <c r="D289" s="199"/>
      <c r="E289" s="199"/>
      <c r="F289" s="199"/>
      <c r="G289" s="199"/>
      <c r="H289" s="200"/>
    </row>
    <row r="290" spans="1:8" s="5" customFormat="1" ht="16" customHeight="1" x14ac:dyDescent="0.35">
      <c r="A290" s="218" t="s">
        <v>222</v>
      </c>
      <c r="B290" s="219"/>
      <c r="C290" s="23">
        <v>9781493824830</v>
      </c>
      <c r="D290" s="107">
        <v>1003.25</v>
      </c>
      <c r="E290" s="8">
        <v>0.1</v>
      </c>
      <c r="F290" s="7">
        <f t="shared" ref="F290:F306" si="28">D290-(D290*E290)</f>
        <v>902.92499999999995</v>
      </c>
      <c r="G290" s="9"/>
      <c r="H290" s="10">
        <f t="shared" ref="H290:H306" si="29">F290*G290</f>
        <v>0</v>
      </c>
    </row>
    <row r="291" spans="1:8" s="5" customFormat="1" ht="16" customHeight="1" x14ac:dyDescent="0.6">
      <c r="A291" s="218" t="s">
        <v>223</v>
      </c>
      <c r="B291" s="219"/>
      <c r="C291" s="23">
        <v>9781493824892</v>
      </c>
      <c r="D291" s="159">
        <v>157.25</v>
      </c>
      <c r="E291" s="8">
        <v>0.1</v>
      </c>
      <c r="F291" s="7">
        <f t="shared" si="28"/>
        <v>141.52500000000001</v>
      </c>
      <c r="G291" s="9"/>
      <c r="H291" s="10">
        <f t="shared" si="29"/>
        <v>0</v>
      </c>
    </row>
    <row r="292" spans="1:8" s="5" customFormat="1" ht="16" customHeight="1" x14ac:dyDescent="0.35">
      <c r="A292" s="218" t="s">
        <v>224</v>
      </c>
      <c r="B292" s="219"/>
      <c r="C292" s="23">
        <v>9781493821396</v>
      </c>
      <c r="D292" s="115">
        <v>10.5</v>
      </c>
      <c r="E292" s="8">
        <v>0.1</v>
      </c>
      <c r="F292" s="7">
        <f t="shared" si="28"/>
        <v>9.4499999999999993</v>
      </c>
      <c r="G292" s="9"/>
      <c r="H292" s="10">
        <f t="shared" si="29"/>
        <v>0</v>
      </c>
    </row>
    <row r="293" spans="1:8" s="5" customFormat="1" ht="16" customHeight="1" x14ac:dyDescent="0.35">
      <c r="A293" s="218" t="s">
        <v>225</v>
      </c>
      <c r="B293" s="219"/>
      <c r="C293" s="23">
        <v>9781493821402</v>
      </c>
      <c r="D293" s="115">
        <v>10.5</v>
      </c>
      <c r="E293" s="8">
        <v>0.1</v>
      </c>
      <c r="F293" s="7">
        <f t="shared" si="28"/>
        <v>9.4499999999999993</v>
      </c>
      <c r="G293" s="9"/>
      <c r="H293" s="10">
        <f t="shared" si="29"/>
        <v>0</v>
      </c>
    </row>
    <row r="294" spans="1:8" s="5" customFormat="1" ht="16" customHeight="1" x14ac:dyDescent="0.35">
      <c r="A294" s="218" t="s">
        <v>226</v>
      </c>
      <c r="B294" s="219"/>
      <c r="C294" s="23">
        <v>9781493821419</v>
      </c>
      <c r="D294" s="115">
        <v>10.5</v>
      </c>
      <c r="E294" s="8">
        <v>0.1</v>
      </c>
      <c r="F294" s="7">
        <f t="shared" si="28"/>
        <v>9.4499999999999993</v>
      </c>
      <c r="G294" s="9"/>
      <c r="H294" s="10">
        <f t="shared" si="29"/>
        <v>0</v>
      </c>
    </row>
    <row r="295" spans="1:8" s="5" customFormat="1" ht="16" customHeight="1" x14ac:dyDescent="0.35">
      <c r="A295" s="218" t="s">
        <v>227</v>
      </c>
      <c r="B295" s="219"/>
      <c r="C295" s="23">
        <v>9781493821426</v>
      </c>
      <c r="D295" s="115">
        <v>10.5</v>
      </c>
      <c r="E295" s="8">
        <v>0.1</v>
      </c>
      <c r="F295" s="7">
        <f t="shared" si="28"/>
        <v>9.4499999999999993</v>
      </c>
      <c r="G295" s="9"/>
      <c r="H295" s="10">
        <f t="shared" si="29"/>
        <v>0</v>
      </c>
    </row>
    <row r="296" spans="1:8" s="5" customFormat="1" ht="16" customHeight="1" x14ac:dyDescent="0.35">
      <c r="A296" s="218" t="s">
        <v>228</v>
      </c>
      <c r="B296" s="219"/>
      <c r="C296" s="23">
        <v>9781493821433</v>
      </c>
      <c r="D296" s="115">
        <v>10.5</v>
      </c>
      <c r="E296" s="8">
        <v>0.1</v>
      </c>
      <c r="F296" s="7">
        <f t="shared" si="28"/>
        <v>9.4499999999999993</v>
      </c>
      <c r="G296" s="9"/>
      <c r="H296" s="10">
        <f t="shared" si="29"/>
        <v>0</v>
      </c>
    </row>
    <row r="297" spans="1:8" s="5" customFormat="1" ht="16" customHeight="1" x14ac:dyDescent="0.35">
      <c r="A297" s="218" t="s">
        <v>229</v>
      </c>
      <c r="B297" s="219"/>
      <c r="C297" s="23">
        <v>9781493821440</v>
      </c>
      <c r="D297" s="115">
        <v>10.5</v>
      </c>
      <c r="E297" s="8">
        <v>0.1</v>
      </c>
      <c r="F297" s="7">
        <f t="shared" si="28"/>
        <v>9.4499999999999993</v>
      </c>
      <c r="G297" s="9"/>
      <c r="H297" s="10">
        <f t="shared" si="29"/>
        <v>0</v>
      </c>
    </row>
    <row r="298" spans="1:8" s="5" customFormat="1" ht="16" customHeight="1" x14ac:dyDescent="0.35">
      <c r="A298" s="218" t="s">
        <v>230</v>
      </c>
      <c r="B298" s="219"/>
      <c r="C298" s="23">
        <v>9781493821457</v>
      </c>
      <c r="D298" s="115">
        <v>10.5</v>
      </c>
      <c r="E298" s="8">
        <v>0.1</v>
      </c>
      <c r="F298" s="7">
        <f t="shared" si="28"/>
        <v>9.4499999999999993</v>
      </c>
      <c r="G298" s="9"/>
      <c r="H298" s="10">
        <f t="shared" si="29"/>
        <v>0</v>
      </c>
    </row>
    <row r="299" spans="1:8" s="5" customFormat="1" ht="16" customHeight="1" x14ac:dyDescent="0.35">
      <c r="A299" s="218" t="s">
        <v>231</v>
      </c>
      <c r="B299" s="219"/>
      <c r="C299" s="23">
        <v>9781493821464</v>
      </c>
      <c r="D299" s="115">
        <v>10.5</v>
      </c>
      <c r="E299" s="8">
        <v>0.1</v>
      </c>
      <c r="F299" s="7">
        <f t="shared" si="28"/>
        <v>9.4499999999999993</v>
      </c>
      <c r="G299" s="9"/>
      <c r="H299" s="10">
        <f t="shared" si="29"/>
        <v>0</v>
      </c>
    </row>
    <row r="300" spans="1:8" s="5" customFormat="1" ht="16" customHeight="1" x14ac:dyDescent="0.35">
      <c r="A300" s="218" t="s">
        <v>232</v>
      </c>
      <c r="B300" s="219"/>
      <c r="C300" s="23">
        <v>9781493821471</v>
      </c>
      <c r="D300" s="115">
        <v>10.5</v>
      </c>
      <c r="E300" s="8">
        <v>0.1</v>
      </c>
      <c r="F300" s="7">
        <f t="shared" si="28"/>
        <v>9.4499999999999993</v>
      </c>
      <c r="G300" s="9"/>
      <c r="H300" s="10">
        <f t="shared" si="29"/>
        <v>0</v>
      </c>
    </row>
    <row r="301" spans="1:8" s="5" customFormat="1" ht="16" customHeight="1" x14ac:dyDescent="0.35">
      <c r="A301" s="218" t="s">
        <v>233</v>
      </c>
      <c r="B301" s="219"/>
      <c r="C301" s="23">
        <v>9781493821488</v>
      </c>
      <c r="D301" s="115">
        <v>10.5</v>
      </c>
      <c r="E301" s="8">
        <v>0.1</v>
      </c>
      <c r="F301" s="7">
        <f t="shared" si="28"/>
        <v>9.4499999999999993</v>
      </c>
      <c r="G301" s="9"/>
      <c r="H301" s="10">
        <f t="shared" si="29"/>
        <v>0</v>
      </c>
    </row>
    <row r="302" spans="1:8" s="5" customFormat="1" ht="16" customHeight="1" x14ac:dyDescent="0.35">
      <c r="A302" s="218" t="s">
        <v>234</v>
      </c>
      <c r="B302" s="219"/>
      <c r="C302" s="23">
        <v>9781493821495</v>
      </c>
      <c r="D302" s="115">
        <v>10.5</v>
      </c>
      <c r="E302" s="8">
        <v>0.1</v>
      </c>
      <c r="F302" s="7">
        <f t="shared" si="28"/>
        <v>9.4499999999999993</v>
      </c>
      <c r="G302" s="9"/>
      <c r="H302" s="10">
        <f t="shared" si="29"/>
        <v>0</v>
      </c>
    </row>
    <row r="303" spans="1:8" s="5" customFormat="1" ht="16" customHeight="1" x14ac:dyDescent="0.35">
      <c r="A303" s="218" t="s">
        <v>235</v>
      </c>
      <c r="B303" s="219"/>
      <c r="C303" s="23">
        <v>9781493821501</v>
      </c>
      <c r="D303" s="115">
        <v>10.5</v>
      </c>
      <c r="E303" s="8">
        <v>0.1</v>
      </c>
      <c r="F303" s="7">
        <f t="shared" si="28"/>
        <v>9.4499999999999993</v>
      </c>
      <c r="G303" s="9"/>
      <c r="H303" s="10">
        <f t="shared" si="29"/>
        <v>0</v>
      </c>
    </row>
    <row r="304" spans="1:8" s="5" customFormat="1" ht="16" customHeight="1" x14ac:dyDescent="0.35">
      <c r="A304" s="218" t="s">
        <v>236</v>
      </c>
      <c r="B304" s="219"/>
      <c r="C304" s="23">
        <v>9781493821518</v>
      </c>
      <c r="D304" s="115">
        <v>10.5</v>
      </c>
      <c r="E304" s="8">
        <v>0.1</v>
      </c>
      <c r="F304" s="7">
        <f t="shared" si="28"/>
        <v>9.4499999999999993</v>
      </c>
      <c r="G304" s="9"/>
      <c r="H304" s="10">
        <f t="shared" si="29"/>
        <v>0</v>
      </c>
    </row>
    <row r="305" spans="1:8" s="5" customFormat="1" ht="16" customHeight="1" x14ac:dyDescent="0.35">
      <c r="A305" s="218" t="s">
        <v>237</v>
      </c>
      <c r="B305" s="219"/>
      <c r="C305" s="23">
        <v>9781493821525</v>
      </c>
      <c r="D305" s="115">
        <v>10.5</v>
      </c>
      <c r="E305" s="8">
        <v>0.1</v>
      </c>
      <c r="F305" s="7">
        <f t="shared" si="28"/>
        <v>9.4499999999999993</v>
      </c>
      <c r="G305" s="9"/>
      <c r="H305" s="10">
        <f t="shared" si="29"/>
        <v>0</v>
      </c>
    </row>
    <row r="306" spans="1:8" s="5" customFormat="1" ht="16" customHeight="1" x14ac:dyDescent="0.35">
      <c r="A306" s="218" t="s">
        <v>238</v>
      </c>
      <c r="B306" s="219"/>
      <c r="C306" s="23">
        <v>9781493821532</v>
      </c>
      <c r="D306" s="115">
        <v>10.5</v>
      </c>
      <c r="E306" s="8">
        <v>0.1</v>
      </c>
      <c r="F306" s="7">
        <f t="shared" si="28"/>
        <v>9.4499999999999993</v>
      </c>
      <c r="G306" s="9"/>
      <c r="H306" s="10">
        <f t="shared" si="29"/>
        <v>0</v>
      </c>
    </row>
    <row r="307" spans="1:8" s="5" customFormat="1" ht="16" customHeight="1" x14ac:dyDescent="0.35">
      <c r="A307" s="198" t="s">
        <v>992</v>
      </c>
      <c r="B307" s="199"/>
      <c r="C307" s="199"/>
      <c r="D307" s="199"/>
      <c r="E307" s="199"/>
      <c r="F307" s="199"/>
      <c r="G307" s="199"/>
      <c r="H307" s="200"/>
    </row>
    <row r="308" spans="1:8" s="5" customFormat="1" ht="16" customHeight="1" x14ac:dyDescent="0.35">
      <c r="A308" s="218" t="s">
        <v>239</v>
      </c>
      <c r="B308" s="219"/>
      <c r="C308" s="23">
        <v>9781433342769</v>
      </c>
      <c r="D308" s="107">
        <v>1003.25</v>
      </c>
      <c r="E308" s="8">
        <v>0.1</v>
      </c>
      <c r="F308" s="7">
        <f t="shared" ref="F308:F324" si="30">D308-(D308*E308)</f>
        <v>902.92499999999995</v>
      </c>
      <c r="G308" s="9"/>
      <c r="H308" s="10">
        <f t="shared" ref="H308:H324" si="31">F308*G308</f>
        <v>0</v>
      </c>
    </row>
    <row r="309" spans="1:8" s="5" customFormat="1" ht="16" customHeight="1" x14ac:dyDescent="0.6">
      <c r="A309" s="218" t="s">
        <v>240</v>
      </c>
      <c r="B309" s="219"/>
      <c r="C309" s="23">
        <v>9781433343735</v>
      </c>
      <c r="D309" s="159">
        <v>157.25</v>
      </c>
      <c r="E309" s="8">
        <v>0.1</v>
      </c>
      <c r="F309" s="7">
        <f t="shared" si="30"/>
        <v>141.52500000000001</v>
      </c>
      <c r="G309" s="9"/>
      <c r="H309" s="10">
        <f t="shared" si="31"/>
        <v>0</v>
      </c>
    </row>
    <row r="310" spans="1:8" s="5" customFormat="1" ht="16" customHeight="1" x14ac:dyDescent="0.35">
      <c r="A310" s="216" t="s">
        <v>241</v>
      </c>
      <c r="B310" s="217"/>
      <c r="C310" s="23">
        <v>9781433335655</v>
      </c>
      <c r="D310" s="115">
        <v>10.5</v>
      </c>
      <c r="E310" s="8">
        <v>0.1</v>
      </c>
      <c r="F310" s="7">
        <f t="shared" si="30"/>
        <v>9.4499999999999993</v>
      </c>
      <c r="G310" s="9"/>
      <c r="H310" s="10">
        <f t="shared" si="31"/>
        <v>0</v>
      </c>
    </row>
    <row r="311" spans="1:8" s="5" customFormat="1" ht="16" customHeight="1" x14ac:dyDescent="0.35">
      <c r="A311" s="218" t="s">
        <v>242</v>
      </c>
      <c r="B311" s="219"/>
      <c r="C311" s="23">
        <v>9781433335662</v>
      </c>
      <c r="D311" s="115">
        <v>10.5</v>
      </c>
      <c r="E311" s="8">
        <v>0.1</v>
      </c>
      <c r="F311" s="7">
        <f t="shared" si="30"/>
        <v>9.4499999999999993</v>
      </c>
      <c r="G311" s="9"/>
      <c r="H311" s="10">
        <f t="shared" si="31"/>
        <v>0</v>
      </c>
    </row>
    <row r="312" spans="1:8" s="5" customFormat="1" ht="16" customHeight="1" x14ac:dyDescent="0.35">
      <c r="A312" s="218" t="s">
        <v>243</v>
      </c>
      <c r="B312" s="219"/>
      <c r="C312" s="23">
        <v>9781433335679</v>
      </c>
      <c r="D312" s="115">
        <v>10.5</v>
      </c>
      <c r="E312" s="8">
        <v>0.1</v>
      </c>
      <c r="F312" s="7">
        <f t="shared" si="30"/>
        <v>9.4499999999999993</v>
      </c>
      <c r="G312" s="9"/>
      <c r="H312" s="10">
        <f t="shared" si="31"/>
        <v>0</v>
      </c>
    </row>
    <row r="313" spans="1:8" s="5" customFormat="1" ht="16" customHeight="1" x14ac:dyDescent="0.35">
      <c r="A313" s="216" t="s">
        <v>244</v>
      </c>
      <c r="B313" s="217"/>
      <c r="C313" s="23">
        <v>9781433335686</v>
      </c>
      <c r="D313" s="115">
        <v>10.5</v>
      </c>
      <c r="E313" s="8">
        <v>0.1</v>
      </c>
      <c r="F313" s="7">
        <f t="shared" si="30"/>
        <v>9.4499999999999993</v>
      </c>
      <c r="G313" s="9"/>
      <c r="H313" s="10">
        <f t="shared" si="31"/>
        <v>0</v>
      </c>
    </row>
    <row r="314" spans="1:8" s="5" customFormat="1" ht="16" customHeight="1" x14ac:dyDescent="0.35">
      <c r="A314" s="218" t="s">
        <v>245</v>
      </c>
      <c r="B314" s="219"/>
      <c r="C314" s="23">
        <v>9781433335693</v>
      </c>
      <c r="D314" s="115">
        <v>10.5</v>
      </c>
      <c r="E314" s="8">
        <v>0.1</v>
      </c>
      <c r="F314" s="7">
        <f t="shared" si="30"/>
        <v>9.4499999999999993</v>
      </c>
      <c r="G314" s="9"/>
      <c r="H314" s="10">
        <f t="shared" si="31"/>
        <v>0</v>
      </c>
    </row>
    <row r="315" spans="1:8" s="5" customFormat="1" ht="16" customHeight="1" x14ac:dyDescent="0.35">
      <c r="A315" s="218" t="s">
        <v>246</v>
      </c>
      <c r="B315" s="219"/>
      <c r="C315" s="23">
        <v>9781433335709</v>
      </c>
      <c r="D315" s="115">
        <v>10.5</v>
      </c>
      <c r="E315" s="8">
        <v>0.1</v>
      </c>
      <c r="F315" s="7">
        <f t="shared" si="30"/>
        <v>9.4499999999999993</v>
      </c>
      <c r="G315" s="9"/>
      <c r="H315" s="10">
        <f t="shared" si="31"/>
        <v>0</v>
      </c>
    </row>
    <row r="316" spans="1:8" s="5" customFormat="1" ht="16" customHeight="1" x14ac:dyDescent="0.35">
      <c r="A316" s="218" t="s">
        <v>247</v>
      </c>
      <c r="B316" s="219"/>
      <c r="C316" s="23">
        <v>9781433335716</v>
      </c>
      <c r="D316" s="115">
        <v>10.5</v>
      </c>
      <c r="E316" s="8">
        <v>0.1</v>
      </c>
      <c r="F316" s="7">
        <f t="shared" si="30"/>
        <v>9.4499999999999993</v>
      </c>
      <c r="G316" s="9"/>
      <c r="H316" s="10">
        <f t="shared" si="31"/>
        <v>0</v>
      </c>
    </row>
    <row r="317" spans="1:8" s="5" customFormat="1" ht="16" customHeight="1" x14ac:dyDescent="0.35">
      <c r="A317" s="218" t="s">
        <v>248</v>
      </c>
      <c r="B317" s="219"/>
      <c r="C317" s="23">
        <v>9781433335723</v>
      </c>
      <c r="D317" s="115">
        <v>10.5</v>
      </c>
      <c r="E317" s="8">
        <v>0.1</v>
      </c>
      <c r="F317" s="7">
        <f t="shared" si="30"/>
        <v>9.4499999999999993</v>
      </c>
      <c r="G317" s="9"/>
      <c r="H317" s="10">
        <f t="shared" si="31"/>
        <v>0</v>
      </c>
    </row>
    <row r="318" spans="1:8" s="5" customFormat="1" ht="16" customHeight="1" x14ac:dyDescent="0.35">
      <c r="A318" s="218" t="s">
        <v>249</v>
      </c>
      <c r="B318" s="219"/>
      <c r="C318" s="23">
        <v>9781433335730</v>
      </c>
      <c r="D318" s="115">
        <v>10.5</v>
      </c>
      <c r="E318" s="8">
        <v>0.1</v>
      </c>
      <c r="F318" s="7">
        <f t="shared" si="30"/>
        <v>9.4499999999999993</v>
      </c>
      <c r="G318" s="9"/>
      <c r="H318" s="10">
        <f t="shared" si="31"/>
        <v>0</v>
      </c>
    </row>
    <row r="319" spans="1:8" s="5" customFormat="1" ht="16" customHeight="1" x14ac:dyDescent="0.35">
      <c r="A319" s="218" t="s">
        <v>250</v>
      </c>
      <c r="B319" s="219"/>
      <c r="C319" s="23">
        <v>9781433335747</v>
      </c>
      <c r="D319" s="115">
        <v>10.5</v>
      </c>
      <c r="E319" s="8">
        <v>0.1</v>
      </c>
      <c r="F319" s="7">
        <f t="shared" si="30"/>
        <v>9.4499999999999993</v>
      </c>
      <c r="G319" s="9"/>
      <c r="H319" s="10">
        <f t="shared" si="31"/>
        <v>0</v>
      </c>
    </row>
    <row r="320" spans="1:8" s="5" customFormat="1" ht="16" customHeight="1" x14ac:dyDescent="0.35">
      <c r="A320" s="218" t="s">
        <v>251</v>
      </c>
      <c r="B320" s="219"/>
      <c r="C320" s="23">
        <v>9781433335754</v>
      </c>
      <c r="D320" s="115">
        <v>10.5</v>
      </c>
      <c r="E320" s="8">
        <v>0.1</v>
      </c>
      <c r="F320" s="7">
        <f t="shared" si="30"/>
        <v>9.4499999999999993</v>
      </c>
      <c r="G320" s="9"/>
      <c r="H320" s="10">
        <f t="shared" si="31"/>
        <v>0</v>
      </c>
    </row>
    <row r="321" spans="1:8" s="5" customFormat="1" ht="16" customHeight="1" x14ac:dyDescent="0.35">
      <c r="A321" s="218" t="s">
        <v>252</v>
      </c>
      <c r="B321" s="219"/>
      <c r="C321" s="23">
        <v>9781433335761</v>
      </c>
      <c r="D321" s="115">
        <v>10.5</v>
      </c>
      <c r="E321" s="8">
        <v>0.1</v>
      </c>
      <c r="F321" s="7">
        <f t="shared" si="30"/>
        <v>9.4499999999999993</v>
      </c>
      <c r="G321" s="9"/>
      <c r="H321" s="10">
        <f t="shared" si="31"/>
        <v>0</v>
      </c>
    </row>
    <row r="322" spans="1:8" s="5" customFormat="1" ht="16" customHeight="1" x14ac:dyDescent="0.35">
      <c r="A322" s="218" t="s">
        <v>253</v>
      </c>
      <c r="B322" s="219"/>
      <c r="C322" s="23">
        <v>9781433335778</v>
      </c>
      <c r="D322" s="115">
        <v>10.5</v>
      </c>
      <c r="E322" s="8">
        <v>0.1</v>
      </c>
      <c r="F322" s="7">
        <f t="shared" si="30"/>
        <v>9.4499999999999993</v>
      </c>
      <c r="G322" s="9"/>
      <c r="H322" s="10">
        <f t="shared" si="31"/>
        <v>0</v>
      </c>
    </row>
    <row r="323" spans="1:8" s="5" customFormat="1" ht="16" customHeight="1" x14ac:dyDescent="0.35">
      <c r="A323" s="218" t="s">
        <v>254</v>
      </c>
      <c r="B323" s="219"/>
      <c r="C323" s="23">
        <v>9781433335785</v>
      </c>
      <c r="D323" s="115">
        <v>10.5</v>
      </c>
      <c r="E323" s="8">
        <v>0.1</v>
      </c>
      <c r="F323" s="7">
        <f t="shared" si="30"/>
        <v>9.4499999999999993</v>
      </c>
      <c r="G323" s="9"/>
      <c r="H323" s="10">
        <f t="shared" si="31"/>
        <v>0</v>
      </c>
    </row>
    <row r="324" spans="1:8" s="5" customFormat="1" ht="16" customHeight="1" x14ac:dyDescent="0.35">
      <c r="A324" s="218" t="s">
        <v>255</v>
      </c>
      <c r="B324" s="219"/>
      <c r="C324" s="23">
        <v>9781433335792</v>
      </c>
      <c r="D324" s="115">
        <v>10.5</v>
      </c>
      <c r="E324" s="8">
        <v>0.1</v>
      </c>
      <c r="F324" s="7">
        <f t="shared" si="30"/>
        <v>9.4499999999999993</v>
      </c>
      <c r="G324" s="9"/>
      <c r="H324" s="10">
        <f t="shared" si="31"/>
        <v>0</v>
      </c>
    </row>
    <row r="325" spans="1:8" s="5" customFormat="1" ht="16" customHeight="1" x14ac:dyDescent="0.35">
      <c r="A325" s="198" t="s">
        <v>993</v>
      </c>
      <c r="B325" s="199"/>
      <c r="C325" s="199"/>
      <c r="D325" s="199"/>
      <c r="E325" s="199"/>
      <c r="F325" s="199"/>
      <c r="G325" s="199"/>
      <c r="H325" s="200"/>
    </row>
    <row r="326" spans="1:8" s="5" customFormat="1" ht="16" customHeight="1" x14ac:dyDescent="0.35">
      <c r="A326" s="218" t="s">
        <v>256</v>
      </c>
      <c r="B326" s="219"/>
      <c r="C326" s="23">
        <v>9781433342950</v>
      </c>
      <c r="D326" s="107">
        <v>1003.25</v>
      </c>
      <c r="E326" s="8">
        <v>0.1</v>
      </c>
      <c r="F326" s="7">
        <f t="shared" ref="F326:F342" si="32">D326-(D326*E326)</f>
        <v>902.92499999999995</v>
      </c>
      <c r="G326" s="9"/>
      <c r="H326" s="10">
        <f t="shared" ref="H326:H342" si="33">F326*G326</f>
        <v>0</v>
      </c>
    </row>
    <row r="327" spans="1:8" s="5" customFormat="1" ht="16" customHeight="1" x14ac:dyDescent="0.6">
      <c r="A327" s="218" t="s">
        <v>257</v>
      </c>
      <c r="B327" s="219"/>
      <c r="C327" s="23">
        <v>9781433343742</v>
      </c>
      <c r="D327" s="159">
        <v>157.25</v>
      </c>
      <c r="E327" s="8">
        <v>0.1</v>
      </c>
      <c r="F327" s="7">
        <f t="shared" si="32"/>
        <v>141.52500000000001</v>
      </c>
      <c r="G327" s="9"/>
      <c r="H327" s="10">
        <f t="shared" si="33"/>
        <v>0</v>
      </c>
    </row>
    <row r="328" spans="1:8" s="5" customFormat="1" ht="16" customHeight="1" x14ac:dyDescent="0.35">
      <c r="A328" s="218" t="s">
        <v>258</v>
      </c>
      <c r="B328" s="219"/>
      <c r="C328" s="23">
        <v>9781433335860</v>
      </c>
      <c r="D328" s="115">
        <v>10.5</v>
      </c>
      <c r="E328" s="8">
        <v>0.1</v>
      </c>
      <c r="F328" s="7">
        <f t="shared" si="32"/>
        <v>9.4499999999999993</v>
      </c>
      <c r="G328" s="9"/>
      <c r="H328" s="10">
        <f t="shared" si="33"/>
        <v>0</v>
      </c>
    </row>
    <row r="329" spans="1:8" s="5" customFormat="1" ht="16" customHeight="1" x14ac:dyDescent="0.35">
      <c r="A329" s="218" t="s">
        <v>259</v>
      </c>
      <c r="B329" s="219"/>
      <c r="C329" s="23">
        <v>9781433335877</v>
      </c>
      <c r="D329" s="115">
        <v>10.5</v>
      </c>
      <c r="E329" s="8">
        <v>0.1</v>
      </c>
      <c r="F329" s="7">
        <f t="shared" si="32"/>
        <v>9.4499999999999993</v>
      </c>
      <c r="G329" s="9"/>
      <c r="H329" s="10">
        <f t="shared" si="33"/>
        <v>0</v>
      </c>
    </row>
    <row r="330" spans="1:8" s="5" customFormat="1" ht="16" customHeight="1" x14ac:dyDescent="0.35">
      <c r="A330" s="218" t="s">
        <v>260</v>
      </c>
      <c r="B330" s="219"/>
      <c r="C330" s="23">
        <v>9781433335884</v>
      </c>
      <c r="D330" s="115">
        <v>10.5</v>
      </c>
      <c r="E330" s="8">
        <v>0.1</v>
      </c>
      <c r="F330" s="7">
        <f t="shared" si="32"/>
        <v>9.4499999999999993</v>
      </c>
      <c r="G330" s="9"/>
      <c r="H330" s="10">
        <f t="shared" si="33"/>
        <v>0</v>
      </c>
    </row>
    <row r="331" spans="1:8" s="5" customFormat="1" ht="16" customHeight="1" x14ac:dyDescent="0.35">
      <c r="A331" s="218" t="s">
        <v>261</v>
      </c>
      <c r="B331" s="219"/>
      <c r="C331" s="23">
        <v>9781433335891</v>
      </c>
      <c r="D331" s="115">
        <v>10.5</v>
      </c>
      <c r="E331" s="8">
        <v>0.1</v>
      </c>
      <c r="F331" s="7">
        <f t="shared" si="32"/>
        <v>9.4499999999999993</v>
      </c>
      <c r="G331" s="9"/>
      <c r="H331" s="10">
        <f t="shared" si="33"/>
        <v>0</v>
      </c>
    </row>
    <row r="332" spans="1:8" s="5" customFormat="1" ht="16" customHeight="1" x14ac:dyDescent="0.35">
      <c r="A332" s="218" t="s">
        <v>262</v>
      </c>
      <c r="B332" s="219"/>
      <c r="C332" s="23">
        <v>9781433335907</v>
      </c>
      <c r="D332" s="115">
        <v>10.5</v>
      </c>
      <c r="E332" s="8">
        <v>0.1</v>
      </c>
      <c r="F332" s="7">
        <f t="shared" si="32"/>
        <v>9.4499999999999993</v>
      </c>
      <c r="G332" s="9"/>
      <c r="H332" s="10">
        <f t="shared" si="33"/>
        <v>0</v>
      </c>
    </row>
    <row r="333" spans="1:8" s="5" customFormat="1" ht="16" customHeight="1" x14ac:dyDescent="0.35">
      <c r="A333" s="218" t="s">
        <v>263</v>
      </c>
      <c r="B333" s="219"/>
      <c r="C333" s="23">
        <v>9781433335914</v>
      </c>
      <c r="D333" s="115">
        <v>10.5</v>
      </c>
      <c r="E333" s="8">
        <v>0.1</v>
      </c>
      <c r="F333" s="7">
        <f t="shared" si="32"/>
        <v>9.4499999999999993</v>
      </c>
      <c r="G333" s="9"/>
      <c r="H333" s="10">
        <f t="shared" si="33"/>
        <v>0</v>
      </c>
    </row>
    <row r="334" spans="1:8" s="5" customFormat="1" ht="16" customHeight="1" x14ac:dyDescent="0.35">
      <c r="A334" s="218" t="s">
        <v>264</v>
      </c>
      <c r="B334" s="219"/>
      <c r="C334" s="23">
        <v>9781433335921</v>
      </c>
      <c r="D334" s="115">
        <v>10.5</v>
      </c>
      <c r="E334" s="8">
        <v>0.1</v>
      </c>
      <c r="F334" s="7">
        <f t="shared" si="32"/>
        <v>9.4499999999999993</v>
      </c>
      <c r="G334" s="9"/>
      <c r="H334" s="10">
        <f t="shared" si="33"/>
        <v>0</v>
      </c>
    </row>
    <row r="335" spans="1:8" s="5" customFormat="1" ht="16" customHeight="1" x14ac:dyDescent="0.35">
      <c r="A335" s="218" t="s">
        <v>265</v>
      </c>
      <c r="B335" s="219"/>
      <c r="C335" s="23">
        <v>9781433335938</v>
      </c>
      <c r="D335" s="115">
        <v>10.5</v>
      </c>
      <c r="E335" s="8">
        <v>0.1</v>
      </c>
      <c r="F335" s="7">
        <f t="shared" si="32"/>
        <v>9.4499999999999993</v>
      </c>
      <c r="G335" s="9"/>
      <c r="H335" s="10">
        <f t="shared" si="33"/>
        <v>0</v>
      </c>
    </row>
    <row r="336" spans="1:8" s="5" customFormat="1" ht="16" customHeight="1" x14ac:dyDescent="0.35">
      <c r="A336" s="218" t="s">
        <v>266</v>
      </c>
      <c r="B336" s="219"/>
      <c r="C336" s="23">
        <v>9781433335945</v>
      </c>
      <c r="D336" s="115">
        <v>10.5</v>
      </c>
      <c r="E336" s="8">
        <v>0.1</v>
      </c>
      <c r="F336" s="7">
        <f t="shared" si="32"/>
        <v>9.4499999999999993</v>
      </c>
      <c r="G336" s="9"/>
      <c r="H336" s="10">
        <f t="shared" si="33"/>
        <v>0</v>
      </c>
    </row>
    <row r="337" spans="1:8" s="5" customFormat="1" ht="16" customHeight="1" x14ac:dyDescent="0.35">
      <c r="A337" s="218" t="s">
        <v>267</v>
      </c>
      <c r="B337" s="219"/>
      <c r="C337" s="23">
        <v>9781433335952</v>
      </c>
      <c r="D337" s="115">
        <v>10.5</v>
      </c>
      <c r="E337" s="8">
        <v>0.1</v>
      </c>
      <c r="F337" s="7">
        <f t="shared" si="32"/>
        <v>9.4499999999999993</v>
      </c>
      <c r="G337" s="9"/>
      <c r="H337" s="10">
        <f t="shared" si="33"/>
        <v>0</v>
      </c>
    </row>
    <row r="338" spans="1:8" s="5" customFormat="1" ht="16" customHeight="1" x14ac:dyDescent="0.35">
      <c r="A338" s="218" t="s">
        <v>268</v>
      </c>
      <c r="B338" s="219"/>
      <c r="C338" s="23">
        <v>9781433335969</v>
      </c>
      <c r="D338" s="115">
        <v>10.5</v>
      </c>
      <c r="E338" s="8">
        <v>0.1</v>
      </c>
      <c r="F338" s="7">
        <f t="shared" si="32"/>
        <v>9.4499999999999993</v>
      </c>
      <c r="G338" s="9"/>
      <c r="H338" s="10">
        <f t="shared" si="33"/>
        <v>0</v>
      </c>
    </row>
    <row r="339" spans="1:8" s="5" customFormat="1" ht="16" customHeight="1" x14ac:dyDescent="0.35">
      <c r="A339" s="218" t="s">
        <v>269</v>
      </c>
      <c r="B339" s="219"/>
      <c r="C339" s="23">
        <v>9781433335976</v>
      </c>
      <c r="D339" s="115">
        <v>10.5</v>
      </c>
      <c r="E339" s="8">
        <v>0.1</v>
      </c>
      <c r="F339" s="7">
        <f t="shared" si="32"/>
        <v>9.4499999999999993</v>
      </c>
      <c r="G339" s="9"/>
      <c r="H339" s="10">
        <f t="shared" si="33"/>
        <v>0</v>
      </c>
    </row>
    <row r="340" spans="1:8" s="5" customFormat="1" ht="16" customHeight="1" x14ac:dyDescent="0.35">
      <c r="A340" s="218" t="s">
        <v>270</v>
      </c>
      <c r="B340" s="219"/>
      <c r="C340" s="23">
        <v>9781433335983</v>
      </c>
      <c r="D340" s="115">
        <v>10.5</v>
      </c>
      <c r="E340" s="8">
        <v>0.1</v>
      </c>
      <c r="F340" s="7">
        <f t="shared" si="32"/>
        <v>9.4499999999999993</v>
      </c>
      <c r="G340" s="9"/>
      <c r="H340" s="10">
        <f t="shared" si="33"/>
        <v>0</v>
      </c>
    </row>
    <row r="341" spans="1:8" s="5" customFormat="1" ht="16" customHeight="1" x14ac:dyDescent="0.35">
      <c r="A341" s="218" t="s">
        <v>271</v>
      </c>
      <c r="B341" s="219"/>
      <c r="C341" s="23">
        <v>9781433335990</v>
      </c>
      <c r="D341" s="115">
        <v>10.5</v>
      </c>
      <c r="E341" s="8">
        <v>0.1</v>
      </c>
      <c r="F341" s="7">
        <f t="shared" si="32"/>
        <v>9.4499999999999993</v>
      </c>
      <c r="G341" s="9"/>
      <c r="H341" s="10">
        <f t="shared" si="33"/>
        <v>0</v>
      </c>
    </row>
    <row r="342" spans="1:8" s="5" customFormat="1" ht="16" customHeight="1" x14ac:dyDescent="0.35">
      <c r="A342" s="218" t="s">
        <v>272</v>
      </c>
      <c r="B342" s="219"/>
      <c r="C342" s="23">
        <v>9781433336003</v>
      </c>
      <c r="D342" s="115">
        <v>10.5</v>
      </c>
      <c r="E342" s="8">
        <v>0.1</v>
      </c>
      <c r="F342" s="7">
        <f t="shared" si="32"/>
        <v>9.4499999999999993</v>
      </c>
      <c r="G342" s="9"/>
      <c r="H342" s="10">
        <f t="shared" si="33"/>
        <v>0</v>
      </c>
    </row>
    <row r="343" spans="1:8" s="5" customFormat="1" ht="16" customHeight="1" x14ac:dyDescent="0.35">
      <c r="A343" s="198" t="s">
        <v>994</v>
      </c>
      <c r="B343" s="199"/>
      <c r="C343" s="199"/>
      <c r="D343" s="199"/>
      <c r="E343" s="199"/>
      <c r="F343" s="199"/>
      <c r="G343" s="199"/>
      <c r="H343" s="200"/>
    </row>
    <row r="344" spans="1:8" s="5" customFormat="1" ht="16" customHeight="1" x14ac:dyDescent="0.6">
      <c r="A344" s="218" t="s">
        <v>273</v>
      </c>
      <c r="B344" s="219"/>
      <c r="C344" s="23">
        <v>9781433343148</v>
      </c>
      <c r="D344" s="160">
        <v>1113.5</v>
      </c>
      <c r="E344" s="8">
        <v>0.1</v>
      </c>
      <c r="F344" s="7">
        <f t="shared" ref="F344:F360" si="34">D344-(D344*E344)</f>
        <v>1002.15</v>
      </c>
      <c r="G344" s="9"/>
      <c r="H344" s="10">
        <f t="shared" ref="H344:H360" si="35">F344*G344</f>
        <v>0</v>
      </c>
    </row>
    <row r="345" spans="1:8" s="5" customFormat="1" ht="16" customHeight="1" x14ac:dyDescent="0.6">
      <c r="A345" s="218" t="s">
        <v>274</v>
      </c>
      <c r="B345" s="219"/>
      <c r="C345" s="23">
        <v>9781433343759</v>
      </c>
      <c r="D345" s="159">
        <v>173.5</v>
      </c>
      <c r="E345" s="8">
        <v>0.1</v>
      </c>
      <c r="F345" s="7">
        <f t="shared" si="34"/>
        <v>156.15</v>
      </c>
      <c r="G345" s="9"/>
      <c r="H345" s="10">
        <f t="shared" si="35"/>
        <v>0</v>
      </c>
    </row>
    <row r="346" spans="1:8" s="5" customFormat="1" ht="16" customHeight="1" x14ac:dyDescent="0.35">
      <c r="A346" s="218" t="s">
        <v>275</v>
      </c>
      <c r="B346" s="219"/>
      <c r="C346" s="23">
        <v>9781433336072</v>
      </c>
      <c r="D346" s="115">
        <v>11.5</v>
      </c>
      <c r="E346" s="8">
        <v>0.1</v>
      </c>
      <c r="F346" s="7">
        <f t="shared" si="34"/>
        <v>10.35</v>
      </c>
      <c r="G346" s="9"/>
      <c r="H346" s="10">
        <f t="shared" si="35"/>
        <v>0</v>
      </c>
    </row>
    <row r="347" spans="1:8" s="5" customFormat="1" ht="16" customHeight="1" x14ac:dyDescent="0.35">
      <c r="A347" s="218" t="s">
        <v>276</v>
      </c>
      <c r="B347" s="219"/>
      <c r="C347" s="23">
        <v>9781433336089</v>
      </c>
      <c r="D347" s="115">
        <v>11.5</v>
      </c>
      <c r="E347" s="8">
        <v>0.1</v>
      </c>
      <c r="F347" s="7">
        <f t="shared" si="34"/>
        <v>10.35</v>
      </c>
      <c r="G347" s="9"/>
      <c r="H347" s="10">
        <f t="shared" si="35"/>
        <v>0</v>
      </c>
    </row>
    <row r="348" spans="1:8" s="5" customFormat="1" ht="16" customHeight="1" x14ac:dyDescent="0.35">
      <c r="A348" s="218" t="s">
        <v>277</v>
      </c>
      <c r="B348" s="219"/>
      <c r="C348" s="23">
        <v>9781433336096</v>
      </c>
      <c r="D348" s="115">
        <v>11.5</v>
      </c>
      <c r="E348" s="8">
        <v>0.1</v>
      </c>
      <c r="F348" s="7">
        <f t="shared" si="34"/>
        <v>10.35</v>
      </c>
      <c r="G348" s="9"/>
      <c r="H348" s="10">
        <f t="shared" si="35"/>
        <v>0</v>
      </c>
    </row>
    <row r="349" spans="1:8" s="5" customFormat="1" ht="16" customHeight="1" x14ac:dyDescent="0.35">
      <c r="A349" s="218" t="s">
        <v>278</v>
      </c>
      <c r="B349" s="219"/>
      <c r="C349" s="23">
        <v>9781433336102</v>
      </c>
      <c r="D349" s="115">
        <v>11.5</v>
      </c>
      <c r="E349" s="8">
        <v>0.1</v>
      </c>
      <c r="F349" s="7">
        <f t="shared" si="34"/>
        <v>10.35</v>
      </c>
      <c r="G349" s="9"/>
      <c r="H349" s="10">
        <f t="shared" si="35"/>
        <v>0</v>
      </c>
    </row>
    <row r="350" spans="1:8" s="5" customFormat="1" ht="16" customHeight="1" x14ac:dyDescent="0.35">
      <c r="A350" s="218" t="s">
        <v>279</v>
      </c>
      <c r="B350" s="219"/>
      <c r="C350" s="23">
        <v>9781433336119</v>
      </c>
      <c r="D350" s="115">
        <v>11.5</v>
      </c>
      <c r="E350" s="8">
        <v>0.1</v>
      </c>
      <c r="F350" s="7">
        <f t="shared" si="34"/>
        <v>10.35</v>
      </c>
      <c r="G350" s="9"/>
      <c r="H350" s="10">
        <f t="shared" si="35"/>
        <v>0</v>
      </c>
    </row>
    <row r="351" spans="1:8" s="5" customFormat="1" ht="16" customHeight="1" x14ac:dyDescent="0.35">
      <c r="A351" s="218" t="s">
        <v>280</v>
      </c>
      <c r="B351" s="219"/>
      <c r="C351" s="23">
        <v>9781433336126</v>
      </c>
      <c r="D351" s="115">
        <v>11.5</v>
      </c>
      <c r="E351" s="8">
        <v>0.1</v>
      </c>
      <c r="F351" s="7">
        <f t="shared" si="34"/>
        <v>10.35</v>
      </c>
      <c r="G351" s="9"/>
      <c r="H351" s="10">
        <f t="shared" si="35"/>
        <v>0</v>
      </c>
    </row>
    <row r="352" spans="1:8" s="5" customFormat="1" ht="16" customHeight="1" x14ac:dyDescent="0.35">
      <c r="A352" s="218" t="s">
        <v>281</v>
      </c>
      <c r="B352" s="219"/>
      <c r="C352" s="23">
        <v>9781433336133</v>
      </c>
      <c r="D352" s="115">
        <v>11.5</v>
      </c>
      <c r="E352" s="8">
        <v>0.1</v>
      </c>
      <c r="F352" s="7">
        <f t="shared" si="34"/>
        <v>10.35</v>
      </c>
      <c r="G352" s="9"/>
      <c r="H352" s="10">
        <f t="shared" si="35"/>
        <v>0</v>
      </c>
    </row>
    <row r="353" spans="1:8" s="5" customFormat="1" ht="16" customHeight="1" x14ac:dyDescent="0.35">
      <c r="A353" s="218" t="s">
        <v>282</v>
      </c>
      <c r="B353" s="219"/>
      <c r="C353" s="23">
        <v>9781433336140</v>
      </c>
      <c r="D353" s="115">
        <v>11.5</v>
      </c>
      <c r="E353" s="8">
        <v>0.1</v>
      </c>
      <c r="F353" s="7">
        <f t="shared" si="34"/>
        <v>10.35</v>
      </c>
      <c r="G353" s="9"/>
      <c r="H353" s="10">
        <f t="shared" si="35"/>
        <v>0</v>
      </c>
    </row>
    <row r="354" spans="1:8" s="5" customFormat="1" ht="16" customHeight="1" x14ac:dyDescent="0.35">
      <c r="A354" s="218" t="s">
        <v>283</v>
      </c>
      <c r="B354" s="219"/>
      <c r="C354" s="23">
        <v>9781433336157</v>
      </c>
      <c r="D354" s="115">
        <v>11.5</v>
      </c>
      <c r="E354" s="8">
        <v>0.1</v>
      </c>
      <c r="F354" s="7">
        <f t="shared" si="34"/>
        <v>10.35</v>
      </c>
      <c r="G354" s="9"/>
      <c r="H354" s="10">
        <f t="shared" si="35"/>
        <v>0</v>
      </c>
    </row>
    <row r="355" spans="1:8" s="5" customFormat="1" ht="16" customHeight="1" x14ac:dyDescent="0.35">
      <c r="A355" s="218" t="s">
        <v>284</v>
      </c>
      <c r="B355" s="219"/>
      <c r="C355" s="23">
        <v>9781433336164</v>
      </c>
      <c r="D355" s="115">
        <v>11.5</v>
      </c>
      <c r="E355" s="8">
        <v>0.1</v>
      </c>
      <c r="F355" s="7">
        <f t="shared" si="34"/>
        <v>10.35</v>
      </c>
      <c r="G355" s="9"/>
      <c r="H355" s="10">
        <f t="shared" si="35"/>
        <v>0</v>
      </c>
    </row>
    <row r="356" spans="1:8" s="5" customFormat="1" ht="16" customHeight="1" x14ac:dyDescent="0.35">
      <c r="A356" s="218" t="s">
        <v>285</v>
      </c>
      <c r="B356" s="219"/>
      <c r="C356" s="23">
        <v>9781433336171</v>
      </c>
      <c r="D356" s="115">
        <v>11.5</v>
      </c>
      <c r="E356" s="8">
        <v>0.1</v>
      </c>
      <c r="F356" s="7">
        <f t="shared" si="34"/>
        <v>10.35</v>
      </c>
      <c r="G356" s="9"/>
      <c r="H356" s="10">
        <f t="shared" si="35"/>
        <v>0</v>
      </c>
    </row>
    <row r="357" spans="1:8" s="5" customFormat="1" ht="16" customHeight="1" x14ac:dyDescent="0.35">
      <c r="A357" s="218" t="s">
        <v>286</v>
      </c>
      <c r="B357" s="219"/>
      <c r="C357" s="23">
        <v>9781433336188</v>
      </c>
      <c r="D357" s="115">
        <v>11.5</v>
      </c>
      <c r="E357" s="8">
        <v>0.1</v>
      </c>
      <c r="F357" s="7">
        <f t="shared" si="34"/>
        <v>10.35</v>
      </c>
      <c r="G357" s="9"/>
      <c r="H357" s="10">
        <f t="shared" si="35"/>
        <v>0</v>
      </c>
    </row>
    <row r="358" spans="1:8" s="5" customFormat="1" ht="16" customHeight="1" x14ac:dyDescent="0.35">
      <c r="A358" s="218" t="s">
        <v>287</v>
      </c>
      <c r="B358" s="219"/>
      <c r="C358" s="23">
        <v>9781433336195</v>
      </c>
      <c r="D358" s="115">
        <v>11.5</v>
      </c>
      <c r="E358" s="8">
        <v>0.1</v>
      </c>
      <c r="F358" s="7">
        <f t="shared" si="34"/>
        <v>10.35</v>
      </c>
      <c r="G358" s="9"/>
      <c r="H358" s="10">
        <f t="shared" si="35"/>
        <v>0</v>
      </c>
    </row>
    <row r="359" spans="1:8" s="5" customFormat="1" ht="16" customHeight="1" x14ac:dyDescent="0.35">
      <c r="A359" s="218" t="s">
        <v>288</v>
      </c>
      <c r="B359" s="219"/>
      <c r="C359" s="23">
        <v>9781433336201</v>
      </c>
      <c r="D359" s="115">
        <v>11.5</v>
      </c>
      <c r="E359" s="8">
        <v>0.1</v>
      </c>
      <c r="F359" s="7">
        <f t="shared" si="34"/>
        <v>10.35</v>
      </c>
      <c r="G359" s="9"/>
      <c r="H359" s="10">
        <f t="shared" si="35"/>
        <v>0</v>
      </c>
    </row>
    <row r="360" spans="1:8" s="5" customFormat="1" ht="16" customHeight="1" x14ac:dyDescent="0.35">
      <c r="A360" s="218" t="s">
        <v>289</v>
      </c>
      <c r="B360" s="219"/>
      <c r="C360" s="23">
        <v>9781433336218</v>
      </c>
      <c r="D360" s="115">
        <v>11.5</v>
      </c>
      <c r="E360" s="8">
        <v>0.1</v>
      </c>
      <c r="F360" s="7">
        <f t="shared" si="34"/>
        <v>10.35</v>
      </c>
      <c r="G360" s="9"/>
      <c r="H360" s="10">
        <f t="shared" si="35"/>
        <v>0</v>
      </c>
    </row>
    <row r="361" spans="1:8" s="5" customFormat="1" ht="16" customHeight="1" x14ac:dyDescent="0.35">
      <c r="A361" s="198" t="s">
        <v>995</v>
      </c>
      <c r="B361" s="199"/>
      <c r="C361" s="199"/>
      <c r="D361" s="199"/>
      <c r="E361" s="199"/>
      <c r="F361" s="199"/>
      <c r="G361" s="199"/>
      <c r="H361" s="200"/>
    </row>
    <row r="362" spans="1:8" s="5" customFormat="1" ht="16" customHeight="1" x14ac:dyDescent="0.6">
      <c r="A362" s="218" t="s">
        <v>290</v>
      </c>
      <c r="B362" s="219"/>
      <c r="C362" s="23">
        <v>9781433343339</v>
      </c>
      <c r="D362" s="160">
        <v>891</v>
      </c>
      <c r="E362" s="8">
        <v>0.1</v>
      </c>
      <c r="F362" s="7">
        <f t="shared" ref="F362:F378" si="36">D362-(D362*E362)</f>
        <v>801.9</v>
      </c>
      <c r="G362" s="9"/>
      <c r="H362" s="10">
        <f t="shared" ref="H362:H378" si="37">F362*G362</f>
        <v>0</v>
      </c>
    </row>
    <row r="363" spans="1:8" s="5" customFormat="1" ht="16" customHeight="1" x14ac:dyDescent="0.6">
      <c r="A363" s="218" t="s">
        <v>291</v>
      </c>
      <c r="B363" s="219"/>
      <c r="C363" s="23">
        <v>9781433343766</v>
      </c>
      <c r="D363" s="159">
        <v>138.75</v>
      </c>
      <c r="E363" s="8">
        <v>0.1</v>
      </c>
      <c r="F363" s="7">
        <f t="shared" si="36"/>
        <v>124.875</v>
      </c>
      <c r="G363" s="9"/>
      <c r="H363" s="10">
        <f t="shared" si="37"/>
        <v>0</v>
      </c>
    </row>
    <row r="364" spans="1:8" s="5" customFormat="1" ht="16" customHeight="1" x14ac:dyDescent="0.35">
      <c r="A364" s="218" t="s">
        <v>292</v>
      </c>
      <c r="B364" s="219"/>
      <c r="C364" s="23">
        <v>9781433336287</v>
      </c>
      <c r="D364" s="115">
        <v>11.5</v>
      </c>
      <c r="E364" s="8">
        <v>0.1</v>
      </c>
      <c r="F364" s="7">
        <f t="shared" si="36"/>
        <v>10.35</v>
      </c>
      <c r="G364" s="9"/>
      <c r="H364" s="10">
        <f t="shared" si="37"/>
        <v>0</v>
      </c>
    </row>
    <row r="365" spans="1:8" s="5" customFormat="1" ht="16" customHeight="1" x14ac:dyDescent="0.35">
      <c r="A365" s="218" t="s">
        <v>293</v>
      </c>
      <c r="B365" s="219"/>
      <c r="C365" s="23">
        <v>9781433336294</v>
      </c>
      <c r="D365" s="115">
        <v>11.5</v>
      </c>
      <c r="E365" s="8">
        <v>0.1</v>
      </c>
      <c r="F365" s="7">
        <f t="shared" si="36"/>
        <v>10.35</v>
      </c>
      <c r="G365" s="9"/>
      <c r="H365" s="10">
        <f t="shared" si="37"/>
        <v>0</v>
      </c>
    </row>
    <row r="366" spans="1:8" s="5" customFormat="1" ht="16" customHeight="1" x14ac:dyDescent="0.35">
      <c r="A366" s="218" t="s">
        <v>294</v>
      </c>
      <c r="B366" s="219"/>
      <c r="C366" s="23">
        <v>9781433336300</v>
      </c>
      <c r="D366" s="115">
        <v>11.5</v>
      </c>
      <c r="E366" s="8">
        <v>0.1</v>
      </c>
      <c r="F366" s="7">
        <f t="shared" si="36"/>
        <v>10.35</v>
      </c>
      <c r="G366" s="9"/>
      <c r="H366" s="10">
        <f t="shared" si="37"/>
        <v>0</v>
      </c>
    </row>
    <row r="367" spans="1:8" s="5" customFormat="1" ht="16" customHeight="1" x14ac:dyDescent="0.35">
      <c r="A367" s="218" t="s">
        <v>295</v>
      </c>
      <c r="B367" s="219"/>
      <c r="C367" s="23">
        <v>9781433336317</v>
      </c>
      <c r="D367" s="115">
        <v>11.5</v>
      </c>
      <c r="E367" s="8">
        <v>0.1</v>
      </c>
      <c r="F367" s="7">
        <f t="shared" si="36"/>
        <v>10.35</v>
      </c>
      <c r="G367" s="9"/>
      <c r="H367" s="10">
        <f t="shared" si="37"/>
        <v>0</v>
      </c>
    </row>
    <row r="368" spans="1:8" s="5" customFormat="1" ht="16" customHeight="1" x14ac:dyDescent="0.35">
      <c r="A368" s="218" t="s">
        <v>296</v>
      </c>
      <c r="B368" s="219"/>
      <c r="C368" s="23">
        <v>9781433336324</v>
      </c>
      <c r="D368" s="115">
        <v>11.5</v>
      </c>
      <c r="E368" s="8">
        <v>0.1</v>
      </c>
      <c r="F368" s="7">
        <f t="shared" si="36"/>
        <v>10.35</v>
      </c>
      <c r="G368" s="9"/>
      <c r="H368" s="10">
        <f t="shared" si="37"/>
        <v>0</v>
      </c>
    </row>
    <row r="369" spans="1:8" s="5" customFormat="1" ht="16" customHeight="1" x14ac:dyDescent="0.35">
      <c r="A369" s="218" t="s">
        <v>297</v>
      </c>
      <c r="B369" s="219"/>
      <c r="C369" s="23">
        <v>9781433336331</v>
      </c>
      <c r="D369" s="115">
        <v>11.5</v>
      </c>
      <c r="E369" s="8">
        <v>0.1</v>
      </c>
      <c r="F369" s="7">
        <f t="shared" si="36"/>
        <v>10.35</v>
      </c>
      <c r="G369" s="9"/>
      <c r="H369" s="10">
        <f t="shared" si="37"/>
        <v>0</v>
      </c>
    </row>
    <row r="370" spans="1:8" s="5" customFormat="1" ht="16" customHeight="1" x14ac:dyDescent="0.35">
      <c r="A370" s="218" t="s">
        <v>298</v>
      </c>
      <c r="B370" s="219"/>
      <c r="C370" s="23">
        <v>9781433336348</v>
      </c>
      <c r="D370" s="115">
        <v>11.5</v>
      </c>
      <c r="E370" s="8">
        <v>0.1</v>
      </c>
      <c r="F370" s="7">
        <f t="shared" si="36"/>
        <v>10.35</v>
      </c>
      <c r="G370" s="9"/>
      <c r="H370" s="10">
        <f t="shared" si="37"/>
        <v>0</v>
      </c>
    </row>
    <row r="371" spans="1:8" s="5" customFormat="1" ht="16" customHeight="1" x14ac:dyDescent="0.35">
      <c r="A371" s="218" t="s">
        <v>299</v>
      </c>
      <c r="B371" s="219"/>
      <c r="C371" s="23">
        <v>9781433336355</v>
      </c>
      <c r="D371" s="115">
        <v>11.5</v>
      </c>
      <c r="E371" s="8">
        <v>0.1</v>
      </c>
      <c r="F371" s="7">
        <f t="shared" si="36"/>
        <v>10.35</v>
      </c>
      <c r="G371" s="9"/>
      <c r="H371" s="10">
        <f t="shared" si="37"/>
        <v>0</v>
      </c>
    </row>
    <row r="372" spans="1:8" s="5" customFormat="1" ht="16" customHeight="1" x14ac:dyDescent="0.35">
      <c r="A372" s="218" t="s">
        <v>300</v>
      </c>
      <c r="B372" s="219"/>
      <c r="C372" s="23">
        <v>9781433336362</v>
      </c>
      <c r="D372" s="115">
        <v>11.5</v>
      </c>
      <c r="E372" s="8">
        <v>0.1</v>
      </c>
      <c r="F372" s="7">
        <f t="shared" si="36"/>
        <v>10.35</v>
      </c>
      <c r="G372" s="9"/>
      <c r="H372" s="10">
        <f t="shared" si="37"/>
        <v>0</v>
      </c>
    </row>
    <row r="373" spans="1:8" s="5" customFormat="1" ht="16" customHeight="1" x14ac:dyDescent="0.35">
      <c r="A373" s="218" t="s">
        <v>301</v>
      </c>
      <c r="B373" s="219"/>
      <c r="C373" s="23">
        <v>9781433336379</v>
      </c>
      <c r="D373" s="115">
        <v>11.5</v>
      </c>
      <c r="E373" s="8">
        <v>0.1</v>
      </c>
      <c r="F373" s="7">
        <f t="shared" si="36"/>
        <v>10.35</v>
      </c>
      <c r="G373" s="9"/>
      <c r="H373" s="10">
        <f t="shared" si="37"/>
        <v>0</v>
      </c>
    </row>
    <row r="374" spans="1:8" s="5" customFormat="1" ht="16" customHeight="1" x14ac:dyDescent="0.35">
      <c r="A374" s="218" t="s">
        <v>302</v>
      </c>
      <c r="B374" s="219"/>
      <c r="C374" s="23">
        <v>9781433336386</v>
      </c>
      <c r="D374" s="115">
        <v>11.5</v>
      </c>
      <c r="E374" s="8">
        <v>0.1</v>
      </c>
      <c r="F374" s="7">
        <f t="shared" si="36"/>
        <v>10.35</v>
      </c>
      <c r="G374" s="9"/>
      <c r="H374" s="10">
        <f t="shared" si="37"/>
        <v>0</v>
      </c>
    </row>
    <row r="375" spans="1:8" s="5" customFormat="1" ht="16" customHeight="1" x14ac:dyDescent="0.35">
      <c r="A375" s="218" t="s">
        <v>303</v>
      </c>
      <c r="B375" s="219"/>
      <c r="C375" s="23">
        <v>9781433336393</v>
      </c>
      <c r="D375" s="115">
        <v>11.5</v>
      </c>
      <c r="E375" s="8">
        <v>0.1</v>
      </c>
      <c r="F375" s="7">
        <f t="shared" si="36"/>
        <v>10.35</v>
      </c>
      <c r="G375" s="9"/>
      <c r="H375" s="10">
        <f t="shared" si="37"/>
        <v>0</v>
      </c>
    </row>
    <row r="376" spans="1:8" s="5" customFormat="1" ht="16" customHeight="1" x14ac:dyDescent="0.35">
      <c r="A376" s="218" t="s">
        <v>304</v>
      </c>
      <c r="B376" s="219"/>
      <c r="C376" s="23">
        <v>9781433336409</v>
      </c>
      <c r="D376" s="115">
        <v>11.5</v>
      </c>
      <c r="E376" s="8">
        <v>0.1</v>
      </c>
      <c r="F376" s="7">
        <f t="shared" si="36"/>
        <v>10.35</v>
      </c>
      <c r="G376" s="9"/>
      <c r="H376" s="10">
        <f t="shared" si="37"/>
        <v>0</v>
      </c>
    </row>
    <row r="377" spans="1:8" s="5" customFormat="1" ht="16" customHeight="1" x14ac:dyDescent="0.35">
      <c r="A377" s="218" t="s">
        <v>305</v>
      </c>
      <c r="B377" s="219"/>
      <c r="C377" s="23">
        <v>9781433336416</v>
      </c>
      <c r="D377" s="115">
        <v>11.5</v>
      </c>
      <c r="E377" s="8">
        <v>0.1</v>
      </c>
      <c r="F377" s="7">
        <f t="shared" si="36"/>
        <v>10.35</v>
      </c>
      <c r="G377" s="9"/>
      <c r="H377" s="10">
        <f t="shared" si="37"/>
        <v>0</v>
      </c>
    </row>
    <row r="378" spans="1:8" s="5" customFormat="1" ht="16" customHeight="1" x14ac:dyDescent="0.35">
      <c r="A378" s="218" t="s">
        <v>306</v>
      </c>
      <c r="B378" s="219"/>
      <c r="C378" s="23">
        <v>9781433336423</v>
      </c>
      <c r="D378" s="115">
        <v>11.5</v>
      </c>
      <c r="E378" s="8">
        <v>0.1</v>
      </c>
      <c r="F378" s="7">
        <f t="shared" si="36"/>
        <v>10.35</v>
      </c>
      <c r="G378" s="9"/>
      <c r="H378" s="10">
        <f t="shared" si="37"/>
        <v>0</v>
      </c>
    </row>
    <row r="379" spans="1:8" s="5" customFormat="1" ht="16" customHeight="1" x14ac:dyDescent="0.35">
      <c r="A379" s="198" t="s">
        <v>996</v>
      </c>
      <c r="B379" s="199"/>
      <c r="C379" s="199"/>
      <c r="D379" s="199"/>
      <c r="E379" s="199"/>
      <c r="F379" s="199"/>
      <c r="G379" s="199"/>
      <c r="H379" s="200"/>
    </row>
    <row r="380" spans="1:8" s="5" customFormat="1" ht="16" customHeight="1" x14ac:dyDescent="0.6">
      <c r="A380" s="218" t="s">
        <v>307</v>
      </c>
      <c r="B380" s="219"/>
      <c r="C380" s="23">
        <v>9781433343520</v>
      </c>
      <c r="D380" s="160">
        <v>1223.75</v>
      </c>
      <c r="E380" s="8">
        <v>0.1</v>
      </c>
      <c r="F380" s="7">
        <f t="shared" ref="F380:F396" si="38">D380-(D380*E380)</f>
        <v>1101.375</v>
      </c>
      <c r="G380" s="9"/>
      <c r="H380" s="10">
        <f t="shared" ref="H380:H396" si="39">F380*G380</f>
        <v>0</v>
      </c>
    </row>
    <row r="381" spans="1:8" s="5" customFormat="1" ht="16" customHeight="1" x14ac:dyDescent="0.6">
      <c r="A381" s="218" t="s">
        <v>308</v>
      </c>
      <c r="B381" s="219"/>
      <c r="C381" s="23">
        <v>9781433343773</v>
      </c>
      <c r="D381" s="159">
        <v>190</v>
      </c>
      <c r="E381" s="8">
        <v>0.1</v>
      </c>
      <c r="F381" s="7">
        <f t="shared" si="38"/>
        <v>171</v>
      </c>
      <c r="G381" s="9"/>
      <c r="H381" s="10">
        <f t="shared" si="39"/>
        <v>0</v>
      </c>
    </row>
    <row r="382" spans="1:8" s="5" customFormat="1" ht="16" customHeight="1" x14ac:dyDescent="0.35">
      <c r="A382" s="218" t="s">
        <v>309</v>
      </c>
      <c r="B382" s="219"/>
      <c r="C382" s="23">
        <v>9781433336492</v>
      </c>
      <c r="D382" s="115">
        <v>12.5</v>
      </c>
      <c r="E382" s="8">
        <v>0.1</v>
      </c>
      <c r="F382" s="7">
        <f t="shared" si="38"/>
        <v>11.25</v>
      </c>
      <c r="G382" s="9"/>
      <c r="H382" s="10">
        <f t="shared" si="39"/>
        <v>0</v>
      </c>
    </row>
    <row r="383" spans="1:8" s="5" customFormat="1" ht="16" customHeight="1" x14ac:dyDescent="0.35">
      <c r="A383" s="218" t="s">
        <v>310</v>
      </c>
      <c r="B383" s="219"/>
      <c r="C383" s="23">
        <v>9781433336508</v>
      </c>
      <c r="D383" s="115">
        <v>12.5</v>
      </c>
      <c r="E383" s="8">
        <v>0.1</v>
      </c>
      <c r="F383" s="7">
        <f t="shared" si="38"/>
        <v>11.25</v>
      </c>
      <c r="G383" s="9"/>
      <c r="H383" s="10">
        <f t="shared" si="39"/>
        <v>0</v>
      </c>
    </row>
    <row r="384" spans="1:8" s="5" customFormat="1" ht="16" customHeight="1" x14ac:dyDescent="0.35">
      <c r="A384" s="218" t="s">
        <v>311</v>
      </c>
      <c r="B384" s="219"/>
      <c r="C384" s="23">
        <v>9781433336515</v>
      </c>
      <c r="D384" s="115">
        <v>12.5</v>
      </c>
      <c r="E384" s="8">
        <v>0.1</v>
      </c>
      <c r="F384" s="7">
        <f t="shared" si="38"/>
        <v>11.25</v>
      </c>
      <c r="G384" s="9"/>
      <c r="H384" s="10">
        <f t="shared" si="39"/>
        <v>0</v>
      </c>
    </row>
    <row r="385" spans="1:8" s="5" customFormat="1" ht="16" customHeight="1" x14ac:dyDescent="0.35">
      <c r="A385" s="218" t="s">
        <v>312</v>
      </c>
      <c r="B385" s="219"/>
      <c r="C385" s="23">
        <v>9781433336522</v>
      </c>
      <c r="D385" s="115">
        <v>12.5</v>
      </c>
      <c r="E385" s="8">
        <v>0.1</v>
      </c>
      <c r="F385" s="7">
        <f t="shared" si="38"/>
        <v>11.25</v>
      </c>
      <c r="G385" s="9"/>
      <c r="H385" s="10">
        <f t="shared" si="39"/>
        <v>0</v>
      </c>
    </row>
    <row r="386" spans="1:8" s="5" customFormat="1" ht="16" customHeight="1" x14ac:dyDescent="0.35">
      <c r="A386" s="218" t="s">
        <v>313</v>
      </c>
      <c r="B386" s="219"/>
      <c r="C386" s="23">
        <v>9781433336539</v>
      </c>
      <c r="D386" s="115">
        <v>12.5</v>
      </c>
      <c r="E386" s="8">
        <v>0.1</v>
      </c>
      <c r="F386" s="7">
        <f t="shared" si="38"/>
        <v>11.25</v>
      </c>
      <c r="G386" s="9"/>
      <c r="H386" s="10">
        <f t="shared" si="39"/>
        <v>0</v>
      </c>
    </row>
    <row r="387" spans="1:8" s="5" customFormat="1" ht="16" customHeight="1" x14ac:dyDescent="0.35">
      <c r="A387" s="218" t="s">
        <v>314</v>
      </c>
      <c r="B387" s="219"/>
      <c r="C387" s="23">
        <v>9781433336546</v>
      </c>
      <c r="D387" s="115">
        <v>12.5</v>
      </c>
      <c r="E387" s="8">
        <v>0.1</v>
      </c>
      <c r="F387" s="7">
        <f t="shared" si="38"/>
        <v>11.25</v>
      </c>
      <c r="G387" s="9"/>
      <c r="H387" s="10">
        <f t="shared" si="39"/>
        <v>0</v>
      </c>
    </row>
    <row r="388" spans="1:8" s="5" customFormat="1" ht="16" customHeight="1" x14ac:dyDescent="0.35">
      <c r="A388" s="218" t="s">
        <v>315</v>
      </c>
      <c r="B388" s="219"/>
      <c r="C388" s="23">
        <v>9781433336553</v>
      </c>
      <c r="D388" s="115">
        <v>12.5</v>
      </c>
      <c r="E388" s="8">
        <v>0.1</v>
      </c>
      <c r="F388" s="7">
        <f t="shared" si="38"/>
        <v>11.25</v>
      </c>
      <c r="G388" s="9"/>
      <c r="H388" s="10">
        <f t="shared" si="39"/>
        <v>0</v>
      </c>
    </row>
    <row r="389" spans="1:8" s="5" customFormat="1" ht="16" customHeight="1" x14ac:dyDescent="0.35">
      <c r="A389" s="218" t="s">
        <v>316</v>
      </c>
      <c r="B389" s="219"/>
      <c r="C389" s="23">
        <v>9781433336560</v>
      </c>
      <c r="D389" s="115">
        <v>12.5</v>
      </c>
      <c r="E389" s="8">
        <v>0.1</v>
      </c>
      <c r="F389" s="7">
        <f t="shared" si="38"/>
        <v>11.25</v>
      </c>
      <c r="G389" s="9"/>
      <c r="H389" s="10">
        <f t="shared" si="39"/>
        <v>0</v>
      </c>
    </row>
    <row r="390" spans="1:8" s="5" customFormat="1" ht="16" customHeight="1" x14ac:dyDescent="0.35">
      <c r="A390" s="218" t="s">
        <v>317</v>
      </c>
      <c r="B390" s="219"/>
      <c r="C390" s="23">
        <v>9781433336577</v>
      </c>
      <c r="D390" s="115">
        <v>12.5</v>
      </c>
      <c r="E390" s="8">
        <v>0.1</v>
      </c>
      <c r="F390" s="7">
        <f t="shared" si="38"/>
        <v>11.25</v>
      </c>
      <c r="G390" s="9"/>
      <c r="H390" s="10">
        <f t="shared" si="39"/>
        <v>0</v>
      </c>
    </row>
    <row r="391" spans="1:8" s="5" customFormat="1" ht="16" customHeight="1" x14ac:dyDescent="0.35">
      <c r="A391" s="218" t="s">
        <v>318</v>
      </c>
      <c r="B391" s="219"/>
      <c r="C391" s="23">
        <v>9781433336584</v>
      </c>
      <c r="D391" s="115">
        <v>12.5</v>
      </c>
      <c r="E391" s="8">
        <v>0.1</v>
      </c>
      <c r="F391" s="7">
        <f t="shared" si="38"/>
        <v>11.25</v>
      </c>
      <c r="G391" s="9"/>
      <c r="H391" s="10">
        <f t="shared" si="39"/>
        <v>0</v>
      </c>
    </row>
    <row r="392" spans="1:8" s="5" customFormat="1" ht="16" customHeight="1" x14ac:dyDescent="0.35">
      <c r="A392" s="218" t="s">
        <v>319</v>
      </c>
      <c r="B392" s="219"/>
      <c r="C392" s="23">
        <v>9781433336591</v>
      </c>
      <c r="D392" s="115">
        <v>12.5</v>
      </c>
      <c r="E392" s="8">
        <v>0.1</v>
      </c>
      <c r="F392" s="7">
        <f t="shared" si="38"/>
        <v>11.25</v>
      </c>
      <c r="G392" s="9"/>
      <c r="H392" s="10">
        <f t="shared" si="39"/>
        <v>0</v>
      </c>
    </row>
    <row r="393" spans="1:8" s="5" customFormat="1" ht="16" customHeight="1" x14ac:dyDescent="0.35">
      <c r="A393" s="218" t="s">
        <v>320</v>
      </c>
      <c r="B393" s="219"/>
      <c r="C393" s="23">
        <v>9781433336607</v>
      </c>
      <c r="D393" s="115">
        <v>12.5</v>
      </c>
      <c r="E393" s="8">
        <v>0.1</v>
      </c>
      <c r="F393" s="7">
        <f t="shared" si="38"/>
        <v>11.25</v>
      </c>
      <c r="G393" s="9"/>
      <c r="H393" s="10">
        <f t="shared" si="39"/>
        <v>0</v>
      </c>
    </row>
    <row r="394" spans="1:8" s="5" customFormat="1" ht="16" customHeight="1" x14ac:dyDescent="0.35">
      <c r="A394" s="218" t="s">
        <v>321</v>
      </c>
      <c r="B394" s="219"/>
      <c r="C394" s="23">
        <v>9781433336614</v>
      </c>
      <c r="D394" s="115">
        <v>12.5</v>
      </c>
      <c r="E394" s="8">
        <v>0.1</v>
      </c>
      <c r="F394" s="7">
        <f t="shared" si="38"/>
        <v>11.25</v>
      </c>
      <c r="G394" s="9"/>
      <c r="H394" s="10">
        <f t="shared" si="39"/>
        <v>0</v>
      </c>
    </row>
    <row r="395" spans="1:8" s="5" customFormat="1" ht="16" customHeight="1" x14ac:dyDescent="0.35">
      <c r="A395" s="218" t="s">
        <v>322</v>
      </c>
      <c r="B395" s="219"/>
      <c r="C395" s="23">
        <v>9781433336621</v>
      </c>
      <c r="D395" s="115">
        <v>12.5</v>
      </c>
      <c r="E395" s="8">
        <v>0.1</v>
      </c>
      <c r="F395" s="7">
        <f t="shared" si="38"/>
        <v>11.25</v>
      </c>
      <c r="G395" s="9"/>
      <c r="H395" s="10">
        <f t="shared" si="39"/>
        <v>0</v>
      </c>
    </row>
    <row r="396" spans="1:8" s="5" customFormat="1" ht="16" customHeight="1" x14ac:dyDescent="0.35">
      <c r="A396" s="218" t="s">
        <v>323</v>
      </c>
      <c r="B396" s="219"/>
      <c r="C396" s="23">
        <v>9781433336638</v>
      </c>
      <c r="D396" s="115">
        <v>12.5</v>
      </c>
      <c r="E396" s="8">
        <v>0.1</v>
      </c>
      <c r="F396" s="7">
        <f t="shared" si="38"/>
        <v>11.25</v>
      </c>
      <c r="G396" s="9"/>
      <c r="H396" s="10">
        <f t="shared" si="39"/>
        <v>0</v>
      </c>
    </row>
    <row r="397" spans="1:8" s="5" customFormat="1" ht="16" customHeight="1" x14ac:dyDescent="0.35">
      <c r="A397" s="198" t="s">
        <v>997</v>
      </c>
      <c r="B397" s="199"/>
      <c r="C397" s="199"/>
      <c r="D397" s="199"/>
      <c r="E397" s="199"/>
      <c r="F397" s="199"/>
      <c r="G397" s="199"/>
      <c r="H397" s="200"/>
    </row>
    <row r="398" spans="1:8" s="5" customFormat="1" ht="16" customHeight="1" x14ac:dyDescent="0.6">
      <c r="A398" s="218" t="s">
        <v>324</v>
      </c>
      <c r="B398" s="219"/>
      <c r="C398" s="23">
        <v>9781433343711</v>
      </c>
      <c r="D398" s="160">
        <v>1223.75</v>
      </c>
      <c r="E398" s="8">
        <v>0.1</v>
      </c>
      <c r="F398" s="7">
        <f t="shared" ref="F398:F414" si="40">D398-(D398*E398)</f>
        <v>1101.375</v>
      </c>
      <c r="G398" s="9"/>
      <c r="H398" s="10">
        <f t="shared" ref="H398:H414" si="41">F398*G398</f>
        <v>0</v>
      </c>
    </row>
    <row r="399" spans="1:8" s="5" customFormat="1" ht="16" customHeight="1" x14ac:dyDescent="0.6">
      <c r="A399" s="218" t="s">
        <v>325</v>
      </c>
      <c r="B399" s="219"/>
      <c r="C399" s="23">
        <v>9781433343780</v>
      </c>
      <c r="D399" s="159">
        <v>190</v>
      </c>
      <c r="E399" s="8">
        <v>0.1</v>
      </c>
      <c r="F399" s="7">
        <f t="shared" si="40"/>
        <v>171</v>
      </c>
      <c r="G399" s="9"/>
      <c r="H399" s="10">
        <f t="shared" si="41"/>
        <v>0</v>
      </c>
    </row>
    <row r="400" spans="1:8" s="5" customFormat="1" ht="16" customHeight="1" x14ac:dyDescent="0.35">
      <c r="A400" s="218" t="s">
        <v>326</v>
      </c>
      <c r="B400" s="219"/>
      <c r="C400" s="23">
        <v>9781433336706</v>
      </c>
      <c r="D400" s="115">
        <v>12.5</v>
      </c>
      <c r="E400" s="8">
        <v>0.1</v>
      </c>
      <c r="F400" s="7">
        <f t="shared" si="40"/>
        <v>11.25</v>
      </c>
      <c r="G400" s="9"/>
      <c r="H400" s="10">
        <f t="shared" si="41"/>
        <v>0</v>
      </c>
    </row>
    <row r="401" spans="1:8" s="5" customFormat="1" ht="16" customHeight="1" x14ac:dyDescent="0.35">
      <c r="A401" s="218" t="s">
        <v>327</v>
      </c>
      <c r="B401" s="219"/>
      <c r="C401" s="23">
        <v>9781433336713</v>
      </c>
      <c r="D401" s="115">
        <v>12.5</v>
      </c>
      <c r="E401" s="8">
        <v>0.1</v>
      </c>
      <c r="F401" s="7">
        <f t="shared" si="40"/>
        <v>11.25</v>
      </c>
      <c r="G401" s="9"/>
      <c r="H401" s="10">
        <f t="shared" si="41"/>
        <v>0</v>
      </c>
    </row>
    <row r="402" spans="1:8" s="5" customFormat="1" ht="16" customHeight="1" x14ac:dyDescent="0.35">
      <c r="A402" s="218" t="s">
        <v>328</v>
      </c>
      <c r="B402" s="219"/>
      <c r="C402" s="23">
        <v>9781433336720</v>
      </c>
      <c r="D402" s="115">
        <v>12.5</v>
      </c>
      <c r="E402" s="8">
        <v>0.1</v>
      </c>
      <c r="F402" s="7">
        <f t="shared" si="40"/>
        <v>11.25</v>
      </c>
      <c r="G402" s="9"/>
      <c r="H402" s="10">
        <f t="shared" si="41"/>
        <v>0</v>
      </c>
    </row>
    <row r="403" spans="1:8" s="5" customFormat="1" ht="16" customHeight="1" x14ac:dyDescent="0.35">
      <c r="A403" s="218" t="s">
        <v>329</v>
      </c>
      <c r="B403" s="219"/>
      <c r="C403" s="23">
        <v>9781433336737</v>
      </c>
      <c r="D403" s="115">
        <v>12.5</v>
      </c>
      <c r="E403" s="8">
        <v>0.1</v>
      </c>
      <c r="F403" s="7">
        <f t="shared" si="40"/>
        <v>11.25</v>
      </c>
      <c r="G403" s="9"/>
      <c r="H403" s="10">
        <f t="shared" si="41"/>
        <v>0</v>
      </c>
    </row>
    <row r="404" spans="1:8" s="5" customFormat="1" ht="16" customHeight="1" x14ac:dyDescent="0.35">
      <c r="A404" s="218" t="s">
        <v>330</v>
      </c>
      <c r="B404" s="219"/>
      <c r="C404" s="23">
        <v>9781433336744</v>
      </c>
      <c r="D404" s="115">
        <v>12.5</v>
      </c>
      <c r="E404" s="8">
        <v>0.1</v>
      </c>
      <c r="F404" s="7">
        <f t="shared" si="40"/>
        <v>11.25</v>
      </c>
      <c r="G404" s="9"/>
      <c r="H404" s="10">
        <f t="shared" si="41"/>
        <v>0</v>
      </c>
    </row>
    <row r="405" spans="1:8" s="5" customFormat="1" ht="16" customHeight="1" x14ac:dyDescent="0.35">
      <c r="A405" s="218" t="s">
        <v>331</v>
      </c>
      <c r="B405" s="219"/>
      <c r="C405" s="23">
        <v>9781433336751</v>
      </c>
      <c r="D405" s="115">
        <v>12.5</v>
      </c>
      <c r="E405" s="8">
        <v>0.1</v>
      </c>
      <c r="F405" s="7">
        <f t="shared" si="40"/>
        <v>11.25</v>
      </c>
      <c r="G405" s="9"/>
      <c r="H405" s="10">
        <f t="shared" si="41"/>
        <v>0</v>
      </c>
    </row>
    <row r="406" spans="1:8" s="5" customFormat="1" ht="16" customHeight="1" x14ac:dyDescent="0.35">
      <c r="A406" s="218" t="s">
        <v>332</v>
      </c>
      <c r="B406" s="219"/>
      <c r="C406" s="23">
        <v>9781433336768</v>
      </c>
      <c r="D406" s="115">
        <v>12.5</v>
      </c>
      <c r="E406" s="8">
        <v>0.1</v>
      </c>
      <c r="F406" s="7">
        <f t="shared" si="40"/>
        <v>11.25</v>
      </c>
      <c r="G406" s="9"/>
      <c r="H406" s="10">
        <f t="shared" si="41"/>
        <v>0</v>
      </c>
    </row>
    <row r="407" spans="1:8" s="5" customFormat="1" ht="16" customHeight="1" x14ac:dyDescent="0.35">
      <c r="A407" s="218" t="s">
        <v>333</v>
      </c>
      <c r="B407" s="219"/>
      <c r="C407" s="23">
        <v>9781433336775</v>
      </c>
      <c r="D407" s="115">
        <v>12.5</v>
      </c>
      <c r="E407" s="8">
        <v>0.1</v>
      </c>
      <c r="F407" s="7">
        <f t="shared" si="40"/>
        <v>11.25</v>
      </c>
      <c r="G407" s="9"/>
      <c r="H407" s="10">
        <f t="shared" si="41"/>
        <v>0</v>
      </c>
    </row>
    <row r="408" spans="1:8" s="5" customFormat="1" ht="16" customHeight="1" x14ac:dyDescent="0.35">
      <c r="A408" s="218" t="s">
        <v>334</v>
      </c>
      <c r="B408" s="219"/>
      <c r="C408" s="23">
        <v>9781433336782</v>
      </c>
      <c r="D408" s="115">
        <v>12.5</v>
      </c>
      <c r="E408" s="8">
        <v>0.1</v>
      </c>
      <c r="F408" s="7">
        <f t="shared" si="40"/>
        <v>11.25</v>
      </c>
      <c r="G408" s="9"/>
      <c r="H408" s="10">
        <f t="shared" si="41"/>
        <v>0</v>
      </c>
    </row>
    <row r="409" spans="1:8" s="5" customFormat="1" ht="16" customHeight="1" x14ac:dyDescent="0.35">
      <c r="A409" s="218" t="s">
        <v>335</v>
      </c>
      <c r="B409" s="219"/>
      <c r="C409" s="23">
        <v>9781433336799</v>
      </c>
      <c r="D409" s="115">
        <v>12.5</v>
      </c>
      <c r="E409" s="8">
        <v>0.1</v>
      </c>
      <c r="F409" s="7">
        <f t="shared" si="40"/>
        <v>11.25</v>
      </c>
      <c r="G409" s="9"/>
      <c r="H409" s="10">
        <f t="shared" si="41"/>
        <v>0</v>
      </c>
    </row>
    <row r="410" spans="1:8" s="5" customFormat="1" ht="16" customHeight="1" x14ac:dyDescent="0.35">
      <c r="A410" s="218" t="s">
        <v>336</v>
      </c>
      <c r="B410" s="219"/>
      <c r="C410" s="23">
        <v>9781433336805</v>
      </c>
      <c r="D410" s="115">
        <v>12.5</v>
      </c>
      <c r="E410" s="8">
        <v>0.1</v>
      </c>
      <c r="F410" s="7">
        <f t="shared" si="40"/>
        <v>11.25</v>
      </c>
      <c r="G410" s="9"/>
      <c r="H410" s="10">
        <f t="shared" si="41"/>
        <v>0</v>
      </c>
    </row>
    <row r="411" spans="1:8" s="5" customFormat="1" ht="16" customHeight="1" x14ac:dyDescent="0.35">
      <c r="A411" s="218" t="s">
        <v>337</v>
      </c>
      <c r="B411" s="219"/>
      <c r="C411" s="23">
        <v>9781433336812</v>
      </c>
      <c r="D411" s="115">
        <v>12.5</v>
      </c>
      <c r="E411" s="8">
        <v>0.1</v>
      </c>
      <c r="F411" s="7">
        <f t="shared" si="40"/>
        <v>11.25</v>
      </c>
      <c r="G411" s="9"/>
      <c r="H411" s="10">
        <f t="shared" si="41"/>
        <v>0</v>
      </c>
    </row>
    <row r="412" spans="1:8" s="5" customFormat="1" ht="16" customHeight="1" x14ac:dyDescent="0.35">
      <c r="A412" s="218" t="s">
        <v>338</v>
      </c>
      <c r="B412" s="219"/>
      <c r="C412" s="23">
        <v>9781433336829</v>
      </c>
      <c r="D412" s="115">
        <v>12.5</v>
      </c>
      <c r="E412" s="8">
        <v>0.1</v>
      </c>
      <c r="F412" s="7">
        <f t="shared" si="40"/>
        <v>11.25</v>
      </c>
      <c r="G412" s="9"/>
      <c r="H412" s="10">
        <f t="shared" si="41"/>
        <v>0</v>
      </c>
    </row>
    <row r="413" spans="1:8" s="5" customFormat="1" ht="16" customHeight="1" x14ac:dyDescent="0.35">
      <c r="A413" s="218" t="s">
        <v>339</v>
      </c>
      <c r="B413" s="219"/>
      <c r="C413" s="23">
        <v>9781433336836</v>
      </c>
      <c r="D413" s="115">
        <v>12.5</v>
      </c>
      <c r="E413" s="8">
        <v>0.1</v>
      </c>
      <c r="F413" s="7">
        <f t="shared" si="40"/>
        <v>11.25</v>
      </c>
      <c r="G413" s="9"/>
      <c r="H413" s="10">
        <f t="shared" si="41"/>
        <v>0</v>
      </c>
    </row>
    <row r="414" spans="1:8" s="5" customFormat="1" ht="16" customHeight="1" x14ac:dyDescent="0.35">
      <c r="A414" s="218" t="s">
        <v>340</v>
      </c>
      <c r="B414" s="219"/>
      <c r="C414" s="23">
        <v>9781433336843</v>
      </c>
      <c r="D414" s="115">
        <v>12.5</v>
      </c>
      <c r="E414" s="8">
        <v>0.1</v>
      </c>
      <c r="F414" s="7">
        <f t="shared" si="40"/>
        <v>11.25</v>
      </c>
      <c r="G414" s="9"/>
      <c r="H414" s="10">
        <f t="shared" si="41"/>
        <v>0</v>
      </c>
    </row>
    <row r="415" spans="1:8" s="5" customFormat="1" ht="16" customHeight="1" x14ac:dyDescent="0.35">
      <c r="A415" s="198" t="s">
        <v>998</v>
      </c>
      <c r="B415" s="199"/>
      <c r="C415" s="199"/>
      <c r="D415" s="199"/>
      <c r="E415" s="199"/>
      <c r="F415" s="199"/>
      <c r="G415" s="199"/>
      <c r="H415" s="200"/>
    </row>
    <row r="416" spans="1:8" s="5" customFormat="1" ht="16" customHeight="1" x14ac:dyDescent="0.6">
      <c r="A416" s="218" t="s">
        <v>341</v>
      </c>
      <c r="B416" s="219"/>
      <c r="C416" s="23">
        <v>9781433346743</v>
      </c>
      <c r="D416" s="160">
        <v>1334</v>
      </c>
      <c r="E416" s="8">
        <v>0.1</v>
      </c>
      <c r="F416" s="7">
        <f t="shared" ref="F416:F432" si="42">D416-(D416*E416)</f>
        <v>1200.5999999999999</v>
      </c>
      <c r="G416" s="9"/>
      <c r="H416" s="10">
        <f t="shared" ref="H416:H432" si="43">F416*G416</f>
        <v>0</v>
      </c>
    </row>
    <row r="417" spans="1:8" s="5" customFormat="1" ht="16" customHeight="1" x14ac:dyDescent="0.6">
      <c r="A417" s="218" t="s">
        <v>342</v>
      </c>
      <c r="B417" s="219"/>
      <c r="C417" s="23">
        <v>9781433348563</v>
      </c>
      <c r="D417" s="159">
        <v>206.75</v>
      </c>
      <c r="E417" s="8">
        <v>0.1</v>
      </c>
      <c r="F417" s="7">
        <f t="shared" si="42"/>
        <v>186.07499999999999</v>
      </c>
      <c r="G417" s="9"/>
      <c r="H417" s="10">
        <f t="shared" si="43"/>
        <v>0</v>
      </c>
    </row>
    <row r="418" spans="1:8" s="5" customFormat="1" ht="16" customHeight="1" x14ac:dyDescent="0.35">
      <c r="A418" s="218" t="s">
        <v>343</v>
      </c>
      <c r="B418" s="219"/>
      <c r="C418" s="23">
        <v>9781433348181</v>
      </c>
      <c r="D418" s="115">
        <v>14</v>
      </c>
      <c r="E418" s="8">
        <v>0.1</v>
      </c>
      <c r="F418" s="7">
        <f t="shared" si="42"/>
        <v>12.6</v>
      </c>
      <c r="G418" s="9"/>
      <c r="H418" s="10">
        <f t="shared" si="43"/>
        <v>0</v>
      </c>
    </row>
    <row r="419" spans="1:8" s="5" customFormat="1" ht="16" customHeight="1" x14ac:dyDescent="0.35">
      <c r="A419" s="218" t="s">
        <v>344</v>
      </c>
      <c r="B419" s="219"/>
      <c r="C419" s="23">
        <v>9781433348198</v>
      </c>
      <c r="D419" s="115">
        <v>14</v>
      </c>
      <c r="E419" s="8">
        <v>0.1</v>
      </c>
      <c r="F419" s="7">
        <f t="shared" si="42"/>
        <v>12.6</v>
      </c>
      <c r="G419" s="9"/>
      <c r="H419" s="10">
        <f t="shared" si="43"/>
        <v>0</v>
      </c>
    </row>
    <row r="420" spans="1:8" s="5" customFormat="1" ht="16" customHeight="1" x14ac:dyDescent="0.35">
      <c r="A420" s="218" t="s">
        <v>345</v>
      </c>
      <c r="B420" s="219"/>
      <c r="C420" s="23">
        <v>9781433348204</v>
      </c>
      <c r="D420" s="115">
        <v>14</v>
      </c>
      <c r="E420" s="8">
        <v>0.1</v>
      </c>
      <c r="F420" s="7">
        <f t="shared" si="42"/>
        <v>12.6</v>
      </c>
      <c r="G420" s="9"/>
      <c r="H420" s="10">
        <f t="shared" si="43"/>
        <v>0</v>
      </c>
    </row>
    <row r="421" spans="1:8" s="5" customFormat="1" ht="16" customHeight="1" x14ac:dyDescent="0.35">
      <c r="A421" s="218" t="s">
        <v>346</v>
      </c>
      <c r="B421" s="219"/>
      <c r="C421" s="23">
        <v>9781433348211</v>
      </c>
      <c r="D421" s="115">
        <v>14</v>
      </c>
      <c r="E421" s="8">
        <v>0.1</v>
      </c>
      <c r="F421" s="7">
        <f t="shared" si="42"/>
        <v>12.6</v>
      </c>
      <c r="G421" s="9"/>
      <c r="H421" s="10">
        <f t="shared" si="43"/>
        <v>0</v>
      </c>
    </row>
    <row r="422" spans="1:8" s="5" customFormat="1" ht="16" customHeight="1" x14ac:dyDescent="0.35">
      <c r="A422" s="218" t="s">
        <v>347</v>
      </c>
      <c r="B422" s="219"/>
      <c r="C422" s="23">
        <v>9781433348228</v>
      </c>
      <c r="D422" s="115">
        <v>14</v>
      </c>
      <c r="E422" s="8">
        <v>0.1</v>
      </c>
      <c r="F422" s="7">
        <f t="shared" si="42"/>
        <v>12.6</v>
      </c>
      <c r="G422" s="9"/>
      <c r="H422" s="10">
        <f t="shared" si="43"/>
        <v>0</v>
      </c>
    </row>
    <row r="423" spans="1:8" s="5" customFormat="1" ht="16" customHeight="1" x14ac:dyDescent="0.35">
      <c r="A423" s="218" t="s">
        <v>348</v>
      </c>
      <c r="B423" s="219"/>
      <c r="C423" s="23">
        <v>9781433348235</v>
      </c>
      <c r="D423" s="115">
        <v>14</v>
      </c>
      <c r="E423" s="8">
        <v>0.1</v>
      </c>
      <c r="F423" s="7">
        <f t="shared" si="42"/>
        <v>12.6</v>
      </c>
      <c r="G423" s="9"/>
      <c r="H423" s="10">
        <f t="shared" si="43"/>
        <v>0</v>
      </c>
    </row>
    <row r="424" spans="1:8" s="5" customFormat="1" ht="16" customHeight="1" x14ac:dyDescent="0.35">
      <c r="A424" s="218" t="s">
        <v>349</v>
      </c>
      <c r="B424" s="219"/>
      <c r="C424" s="23">
        <v>9781433348242</v>
      </c>
      <c r="D424" s="115">
        <v>14</v>
      </c>
      <c r="E424" s="8">
        <v>0.1</v>
      </c>
      <c r="F424" s="7">
        <f t="shared" si="42"/>
        <v>12.6</v>
      </c>
      <c r="G424" s="9"/>
      <c r="H424" s="10">
        <f t="shared" si="43"/>
        <v>0</v>
      </c>
    </row>
    <row r="425" spans="1:8" s="5" customFormat="1" ht="16" customHeight="1" x14ac:dyDescent="0.35">
      <c r="A425" s="218" t="s">
        <v>350</v>
      </c>
      <c r="B425" s="219"/>
      <c r="C425" s="23">
        <v>9781433348259</v>
      </c>
      <c r="D425" s="115">
        <v>14</v>
      </c>
      <c r="E425" s="8">
        <v>0.1</v>
      </c>
      <c r="F425" s="7">
        <f t="shared" si="42"/>
        <v>12.6</v>
      </c>
      <c r="G425" s="9"/>
      <c r="H425" s="10">
        <f t="shared" si="43"/>
        <v>0</v>
      </c>
    </row>
    <row r="426" spans="1:8" s="5" customFormat="1" ht="16" customHeight="1" x14ac:dyDescent="0.35">
      <c r="A426" s="218" t="s">
        <v>351</v>
      </c>
      <c r="B426" s="219"/>
      <c r="C426" s="23">
        <v>9781433348266</v>
      </c>
      <c r="D426" s="115">
        <v>14</v>
      </c>
      <c r="E426" s="8">
        <v>0.1</v>
      </c>
      <c r="F426" s="7">
        <f t="shared" si="42"/>
        <v>12.6</v>
      </c>
      <c r="G426" s="9"/>
      <c r="H426" s="10">
        <f t="shared" si="43"/>
        <v>0</v>
      </c>
    </row>
    <row r="427" spans="1:8" s="5" customFormat="1" ht="16" customHeight="1" x14ac:dyDescent="0.35">
      <c r="A427" s="218" t="s">
        <v>352</v>
      </c>
      <c r="B427" s="219"/>
      <c r="C427" s="23">
        <v>9781433348273</v>
      </c>
      <c r="D427" s="115">
        <v>14</v>
      </c>
      <c r="E427" s="8">
        <v>0.1</v>
      </c>
      <c r="F427" s="7">
        <f t="shared" si="42"/>
        <v>12.6</v>
      </c>
      <c r="G427" s="9"/>
      <c r="H427" s="10">
        <f t="shared" si="43"/>
        <v>0</v>
      </c>
    </row>
    <row r="428" spans="1:8" s="5" customFormat="1" ht="16" customHeight="1" x14ac:dyDescent="0.35">
      <c r="A428" s="218" t="s">
        <v>353</v>
      </c>
      <c r="B428" s="219"/>
      <c r="C428" s="23">
        <v>9781433348280</v>
      </c>
      <c r="D428" s="115">
        <v>14</v>
      </c>
      <c r="E428" s="8">
        <v>0.1</v>
      </c>
      <c r="F428" s="7">
        <f t="shared" si="42"/>
        <v>12.6</v>
      </c>
      <c r="G428" s="9"/>
      <c r="H428" s="10">
        <f t="shared" si="43"/>
        <v>0</v>
      </c>
    </row>
    <row r="429" spans="1:8" s="5" customFormat="1" ht="16" customHeight="1" x14ac:dyDescent="0.35">
      <c r="A429" s="218" t="s">
        <v>354</v>
      </c>
      <c r="B429" s="219"/>
      <c r="C429" s="23">
        <v>9781433348297</v>
      </c>
      <c r="D429" s="115">
        <v>14</v>
      </c>
      <c r="E429" s="8">
        <v>0.1</v>
      </c>
      <c r="F429" s="7">
        <f t="shared" si="42"/>
        <v>12.6</v>
      </c>
      <c r="G429" s="9"/>
      <c r="H429" s="10">
        <f t="shared" si="43"/>
        <v>0</v>
      </c>
    </row>
    <row r="430" spans="1:8" s="5" customFormat="1" ht="16" customHeight="1" x14ac:dyDescent="0.35">
      <c r="A430" s="218" t="s">
        <v>355</v>
      </c>
      <c r="B430" s="219"/>
      <c r="C430" s="23">
        <v>9781433348303</v>
      </c>
      <c r="D430" s="115">
        <v>14</v>
      </c>
      <c r="E430" s="8">
        <v>0.1</v>
      </c>
      <c r="F430" s="7">
        <f t="shared" si="42"/>
        <v>12.6</v>
      </c>
      <c r="G430" s="9"/>
      <c r="H430" s="10">
        <f t="shared" si="43"/>
        <v>0</v>
      </c>
    </row>
    <row r="431" spans="1:8" s="5" customFormat="1" ht="16" customHeight="1" x14ac:dyDescent="0.35">
      <c r="A431" s="218" t="s">
        <v>356</v>
      </c>
      <c r="B431" s="219"/>
      <c r="C431" s="23">
        <v>9781433348310</v>
      </c>
      <c r="D431" s="115">
        <v>14</v>
      </c>
      <c r="E431" s="8">
        <v>0.1</v>
      </c>
      <c r="F431" s="7">
        <f t="shared" si="42"/>
        <v>12.6</v>
      </c>
      <c r="G431" s="9"/>
      <c r="H431" s="10">
        <f t="shared" si="43"/>
        <v>0</v>
      </c>
    </row>
    <row r="432" spans="1:8" s="5" customFormat="1" ht="16" customHeight="1" x14ac:dyDescent="0.35">
      <c r="A432" s="218" t="s">
        <v>357</v>
      </c>
      <c r="B432" s="219"/>
      <c r="C432" s="23">
        <v>9781433348327</v>
      </c>
      <c r="D432" s="115">
        <v>14</v>
      </c>
      <c r="E432" s="8">
        <v>0.1</v>
      </c>
      <c r="F432" s="7">
        <f t="shared" si="42"/>
        <v>12.6</v>
      </c>
      <c r="G432" s="9"/>
      <c r="H432" s="10">
        <f t="shared" si="43"/>
        <v>0</v>
      </c>
    </row>
    <row r="433" spans="1:8" s="5" customFormat="1" ht="16" customHeight="1" x14ac:dyDescent="0.35">
      <c r="A433" s="198" t="s">
        <v>999</v>
      </c>
      <c r="B433" s="199"/>
      <c r="C433" s="199"/>
      <c r="D433" s="199"/>
      <c r="E433" s="199"/>
      <c r="F433" s="199"/>
      <c r="G433" s="199"/>
      <c r="H433" s="200"/>
    </row>
    <row r="434" spans="1:8" s="5" customFormat="1" ht="16" customHeight="1" x14ac:dyDescent="0.6">
      <c r="A434" s="218" t="s">
        <v>358</v>
      </c>
      <c r="B434" s="219"/>
      <c r="C434" s="23">
        <v>9781433346750</v>
      </c>
      <c r="D434" s="160">
        <v>1334</v>
      </c>
      <c r="E434" s="8">
        <v>0.1</v>
      </c>
      <c r="F434" s="7">
        <f t="shared" ref="F434:F450" si="44">D434-(D434*E434)</f>
        <v>1200.5999999999999</v>
      </c>
      <c r="G434" s="9"/>
      <c r="H434" s="10">
        <f t="shared" ref="H434:H450" si="45">F434*G434</f>
        <v>0</v>
      </c>
    </row>
    <row r="435" spans="1:8" s="5" customFormat="1" ht="16" customHeight="1" x14ac:dyDescent="0.6">
      <c r="A435" s="218" t="s">
        <v>359</v>
      </c>
      <c r="B435" s="219"/>
      <c r="C435" s="23">
        <v>9781433348952</v>
      </c>
      <c r="D435" s="159">
        <v>206.75</v>
      </c>
      <c r="E435" s="8">
        <v>0.1</v>
      </c>
      <c r="F435" s="7">
        <f t="shared" si="44"/>
        <v>186.07499999999999</v>
      </c>
      <c r="G435" s="9"/>
      <c r="H435" s="10">
        <f t="shared" si="45"/>
        <v>0</v>
      </c>
    </row>
    <row r="436" spans="1:8" s="5" customFormat="1" ht="16" customHeight="1" x14ac:dyDescent="0.35">
      <c r="A436" s="218" t="s">
        <v>360</v>
      </c>
      <c r="B436" s="219"/>
      <c r="C436" s="23">
        <v>9781433348570</v>
      </c>
      <c r="D436" s="115">
        <v>14</v>
      </c>
      <c r="E436" s="8">
        <v>0.1</v>
      </c>
      <c r="F436" s="7">
        <f t="shared" si="44"/>
        <v>12.6</v>
      </c>
      <c r="G436" s="9"/>
      <c r="H436" s="10">
        <f t="shared" si="45"/>
        <v>0</v>
      </c>
    </row>
    <row r="437" spans="1:8" s="5" customFormat="1" ht="16" customHeight="1" x14ac:dyDescent="0.35">
      <c r="A437" s="218" t="s">
        <v>361</v>
      </c>
      <c r="B437" s="219"/>
      <c r="C437" s="23">
        <v>9781433348587</v>
      </c>
      <c r="D437" s="115">
        <v>14</v>
      </c>
      <c r="E437" s="8">
        <v>0.1</v>
      </c>
      <c r="F437" s="7">
        <f t="shared" si="44"/>
        <v>12.6</v>
      </c>
      <c r="G437" s="9"/>
      <c r="H437" s="10">
        <f t="shared" si="45"/>
        <v>0</v>
      </c>
    </row>
    <row r="438" spans="1:8" s="5" customFormat="1" ht="16" customHeight="1" x14ac:dyDescent="0.35">
      <c r="A438" s="218" t="s">
        <v>362</v>
      </c>
      <c r="B438" s="219"/>
      <c r="C438" s="23">
        <v>9781433348594</v>
      </c>
      <c r="D438" s="115">
        <v>14</v>
      </c>
      <c r="E438" s="8">
        <v>0.1</v>
      </c>
      <c r="F438" s="7">
        <f t="shared" si="44"/>
        <v>12.6</v>
      </c>
      <c r="G438" s="9"/>
      <c r="H438" s="10">
        <f t="shared" si="45"/>
        <v>0</v>
      </c>
    </row>
    <row r="439" spans="1:8" s="5" customFormat="1" ht="16" customHeight="1" x14ac:dyDescent="0.35">
      <c r="A439" s="218" t="s">
        <v>363</v>
      </c>
      <c r="B439" s="219"/>
      <c r="C439" s="23">
        <v>9781433348600</v>
      </c>
      <c r="D439" s="115">
        <v>14</v>
      </c>
      <c r="E439" s="8">
        <v>0.1</v>
      </c>
      <c r="F439" s="7">
        <f t="shared" si="44"/>
        <v>12.6</v>
      </c>
      <c r="G439" s="9"/>
      <c r="H439" s="10">
        <f t="shared" si="45"/>
        <v>0</v>
      </c>
    </row>
    <row r="440" spans="1:8" s="5" customFormat="1" ht="16" customHeight="1" x14ac:dyDescent="0.35">
      <c r="A440" s="218" t="s">
        <v>364</v>
      </c>
      <c r="B440" s="219"/>
      <c r="C440" s="23">
        <v>9781433348617</v>
      </c>
      <c r="D440" s="115">
        <v>14</v>
      </c>
      <c r="E440" s="8">
        <v>0.1</v>
      </c>
      <c r="F440" s="7">
        <f t="shared" si="44"/>
        <v>12.6</v>
      </c>
      <c r="G440" s="9"/>
      <c r="H440" s="10">
        <f t="shared" si="45"/>
        <v>0</v>
      </c>
    </row>
    <row r="441" spans="1:8" s="5" customFormat="1" ht="16" customHeight="1" x14ac:dyDescent="0.35">
      <c r="A441" s="218" t="s">
        <v>365</v>
      </c>
      <c r="B441" s="219"/>
      <c r="C441" s="23">
        <v>9781433348624</v>
      </c>
      <c r="D441" s="115">
        <v>14</v>
      </c>
      <c r="E441" s="8">
        <v>0.1</v>
      </c>
      <c r="F441" s="7">
        <f t="shared" si="44"/>
        <v>12.6</v>
      </c>
      <c r="G441" s="9"/>
      <c r="H441" s="10">
        <f t="shared" si="45"/>
        <v>0</v>
      </c>
    </row>
    <row r="442" spans="1:8" s="5" customFormat="1" ht="16" customHeight="1" x14ac:dyDescent="0.35">
      <c r="A442" s="218" t="s">
        <v>366</v>
      </c>
      <c r="B442" s="219"/>
      <c r="C442" s="23">
        <v>9781433348631</v>
      </c>
      <c r="D442" s="115">
        <v>14</v>
      </c>
      <c r="E442" s="8">
        <v>0.1</v>
      </c>
      <c r="F442" s="7">
        <f t="shared" si="44"/>
        <v>12.6</v>
      </c>
      <c r="G442" s="9"/>
      <c r="H442" s="10">
        <f t="shared" si="45"/>
        <v>0</v>
      </c>
    </row>
    <row r="443" spans="1:8" s="5" customFormat="1" ht="16" customHeight="1" x14ac:dyDescent="0.35">
      <c r="A443" s="218" t="s">
        <v>367</v>
      </c>
      <c r="B443" s="219"/>
      <c r="C443" s="23">
        <v>9781433348648</v>
      </c>
      <c r="D443" s="115">
        <v>14</v>
      </c>
      <c r="E443" s="8">
        <v>0.1</v>
      </c>
      <c r="F443" s="7">
        <f t="shared" si="44"/>
        <v>12.6</v>
      </c>
      <c r="G443" s="9"/>
      <c r="H443" s="10">
        <f t="shared" si="45"/>
        <v>0</v>
      </c>
    </row>
    <row r="444" spans="1:8" s="5" customFormat="1" ht="16" customHeight="1" x14ac:dyDescent="0.35">
      <c r="A444" s="218" t="s">
        <v>368</v>
      </c>
      <c r="B444" s="219"/>
      <c r="C444" s="23">
        <v>9781433348655</v>
      </c>
      <c r="D444" s="115">
        <v>14</v>
      </c>
      <c r="E444" s="8">
        <v>0.1</v>
      </c>
      <c r="F444" s="7">
        <f t="shared" si="44"/>
        <v>12.6</v>
      </c>
      <c r="G444" s="9"/>
      <c r="H444" s="10">
        <f t="shared" si="45"/>
        <v>0</v>
      </c>
    </row>
    <row r="445" spans="1:8" s="5" customFormat="1" ht="16" customHeight="1" x14ac:dyDescent="0.35">
      <c r="A445" s="218" t="s">
        <v>369</v>
      </c>
      <c r="B445" s="219"/>
      <c r="C445" s="23">
        <v>9781433348662</v>
      </c>
      <c r="D445" s="115">
        <v>14</v>
      </c>
      <c r="E445" s="8">
        <v>0.1</v>
      </c>
      <c r="F445" s="7">
        <f t="shared" si="44"/>
        <v>12.6</v>
      </c>
      <c r="G445" s="9"/>
      <c r="H445" s="10">
        <f t="shared" si="45"/>
        <v>0</v>
      </c>
    </row>
    <row r="446" spans="1:8" s="5" customFormat="1" ht="16" customHeight="1" x14ac:dyDescent="0.35">
      <c r="A446" s="218" t="s">
        <v>370</v>
      </c>
      <c r="B446" s="219"/>
      <c r="C446" s="23">
        <v>9781433348679</v>
      </c>
      <c r="D446" s="115">
        <v>14</v>
      </c>
      <c r="E446" s="8">
        <v>0.1</v>
      </c>
      <c r="F446" s="7">
        <f t="shared" si="44"/>
        <v>12.6</v>
      </c>
      <c r="G446" s="9"/>
      <c r="H446" s="10">
        <f t="shared" si="45"/>
        <v>0</v>
      </c>
    </row>
    <row r="447" spans="1:8" s="5" customFormat="1" ht="16" customHeight="1" x14ac:dyDescent="0.35">
      <c r="A447" s="218" t="s">
        <v>371</v>
      </c>
      <c r="B447" s="219"/>
      <c r="C447" s="23">
        <v>9781433348686</v>
      </c>
      <c r="D447" s="115">
        <v>14</v>
      </c>
      <c r="E447" s="8">
        <v>0.1</v>
      </c>
      <c r="F447" s="7">
        <f t="shared" si="44"/>
        <v>12.6</v>
      </c>
      <c r="G447" s="9"/>
      <c r="H447" s="10">
        <f t="shared" si="45"/>
        <v>0</v>
      </c>
    </row>
    <row r="448" spans="1:8" s="5" customFormat="1" ht="16" customHeight="1" x14ac:dyDescent="0.35">
      <c r="A448" s="218" t="s">
        <v>372</v>
      </c>
      <c r="B448" s="219"/>
      <c r="C448" s="23">
        <v>9781433348693</v>
      </c>
      <c r="D448" s="115">
        <v>14</v>
      </c>
      <c r="E448" s="8">
        <v>0.1</v>
      </c>
      <c r="F448" s="7">
        <f t="shared" si="44"/>
        <v>12.6</v>
      </c>
      <c r="G448" s="9"/>
      <c r="H448" s="10">
        <f t="shared" si="45"/>
        <v>0</v>
      </c>
    </row>
    <row r="449" spans="1:8" s="5" customFormat="1" ht="16" customHeight="1" x14ac:dyDescent="0.35">
      <c r="A449" s="218" t="s">
        <v>373</v>
      </c>
      <c r="B449" s="219"/>
      <c r="C449" s="23">
        <v>9781433348709</v>
      </c>
      <c r="D449" s="115">
        <v>14</v>
      </c>
      <c r="E449" s="8">
        <v>0.1</v>
      </c>
      <c r="F449" s="7">
        <f t="shared" si="44"/>
        <v>12.6</v>
      </c>
      <c r="G449" s="9"/>
      <c r="H449" s="10">
        <f t="shared" si="45"/>
        <v>0</v>
      </c>
    </row>
    <row r="450" spans="1:8" s="5" customFormat="1" ht="16" customHeight="1" x14ac:dyDescent="0.35">
      <c r="A450" s="218" t="s">
        <v>374</v>
      </c>
      <c r="B450" s="219"/>
      <c r="C450" s="23">
        <v>9781433348716</v>
      </c>
      <c r="D450" s="115">
        <v>14</v>
      </c>
      <c r="E450" s="8">
        <v>0.1</v>
      </c>
      <c r="F450" s="7">
        <f t="shared" si="44"/>
        <v>12.6</v>
      </c>
      <c r="G450" s="9"/>
      <c r="H450" s="10">
        <f t="shared" si="45"/>
        <v>0</v>
      </c>
    </row>
    <row r="451" spans="1:8" s="5" customFormat="1" ht="16" customHeight="1" x14ac:dyDescent="0.35">
      <c r="A451" s="198" t="s">
        <v>1000</v>
      </c>
      <c r="B451" s="199"/>
      <c r="C451" s="199"/>
      <c r="D451" s="199"/>
      <c r="E451" s="199"/>
      <c r="F451" s="199"/>
      <c r="G451" s="199"/>
      <c r="H451" s="200"/>
    </row>
    <row r="452" spans="1:8" s="5" customFormat="1" ht="16" customHeight="1" x14ac:dyDescent="0.6">
      <c r="A452" s="218" t="s">
        <v>375</v>
      </c>
      <c r="B452" s="219"/>
      <c r="C452" s="23">
        <v>9781433346767</v>
      </c>
      <c r="D452" s="160">
        <v>1444.25</v>
      </c>
      <c r="E452" s="8">
        <v>0.1</v>
      </c>
      <c r="F452" s="7">
        <f t="shared" ref="F452:F468" si="46">D452-(D452*E452)</f>
        <v>1299.825</v>
      </c>
      <c r="G452" s="9"/>
      <c r="H452" s="10">
        <f t="shared" ref="H452:H468" si="47">F452*G452</f>
        <v>0</v>
      </c>
    </row>
    <row r="453" spans="1:8" s="5" customFormat="1" ht="16" customHeight="1" x14ac:dyDescent="0.6">
      <c r="A453" s="218" t="s">
        <v>376</v>
      </c>
      <c r="B453" s="219"/>
      <c r="C453" s="23">
        <v>9781433349348</v>
      </c>
      <c r="D453" s="159">
        <v>223.5</v>
      </c>
      <c r="E453" s="8">
        <v>0.1</v>
      </c>
      <c r="F453" s="7">
        <f t="shared" si="46"/>
        <v>201.15</v>
      </c>
      <c r="G453" s="9"/>
      <c r="H453" s="10">
        <f t="shared" si="47"/>
        <v>0</v>
      </c>
    </row>
    <row r="454" spans="1:8" s="5" customFormat="1" ht="16" customHeight="1" x14ac:dyDescent="0.35">
      <c r="A454" s="218" t="s">
        <v>377</v>
      </c>
      <c r="B454" s="219"/>
      <c r="C454" s="23">
        <v>9781433348969</v>
      </c>
      <c r="D454" s="115">
        <v>15</v>
      </c>
      <c r="E454" s="8">
        <v>0.1</v>
      </c>
      <c r="F454" s="7">
        <f t="shared" si="46"/>
        <v>13.5</v>
      </c>
      <c r="G454" s="9"/>
      <c r="H454" s="10">
        <f t="shared" si="47"/>
        <v>0</v>
      </c>
    </row>
    <row r="455" spans="1:8" s="5" customFormat="1" ht="16" customHeight="1" x14ac:dyDescent="0.35">
      <c r="A455" s="218" t="s">
        <v>378</v>
      </c>
      <c r="B455" s="219"/>
      <c r="C455" s="23">
        <v>9781433348976</v>
      </c>
      <c r="D455" s="115">
        <v>15</v>
      </c>
      <c r="E455" s="8">
        <v>0.1</v>
      </c>
      <c r="F455" s="7">
        <f t="shared" si="46"/>
        <v>13.5</v>
      </c>
      <c r="G455" s="9"/>
      <c r="H455" s="10">
        <f t="shared" si="47"/>
        <v>0</v>
      </c>
    </row>
    <row r="456" spans="1:8" s="5" customFormat="1" ht="16" customHeight="1" x14ac:dyDescent="0.35">
      <c r="A456" s="218" t="s">
        <v>379</v>
      </c>
      <c r="B456" s="219"/>
      <c r="C456" s="23">
        <v>9781433348983</v>
      </c>
      <c r="D456" s="115">
        <v>15</v>
      </c>
      <c r="E456" s="8">
        <v>0.1</v>
      </c>
      <c r="F456" s="7">
        <f t="shared" si="46"/>
        <v>13.5</v>
      </c>
      <c r="G456" s="9"/>
      <c r="H456" s="10">
        <f t="shared" si="47"/>
        <v>0</v>
      </c>
    </row>
    <row r="457" spans="1:8" s="5" customFormat="1" ht="16" customHeight="1" x14ac:dyDescent="0.35">
      <c r="A457" s="218" t="s">
        <v>380</v>
      </c>
      <c r="B457" s="219"/>
      <c r="C457" s="23">
        <v>9781433348990</v>
      </c>
      <c r="D457" s="115">
        <v>15</v>
      </c>
      <c r="E457" s="8">
        <v>0.1</v>
      </c>
      <c r="F457" s="7">
        <f t="shared" si="46"/>
        <v>13.5</v>
      </c>
      <c r="G457" s="9"/>
      <c r="H457" s="10">
        <f t="shared" si="47"/>
        <v>0</v>
      </c>
    </row>
    <row r="458" spans="1:8" s="5" customFormat="1" ht="16" customHeight="1" x14ac:dyDescent="0.35">
      <c r="A458" s="218" t="s">
        <v>381</v>
      </c>
      <c r="B458" s="219"/>
      <c r="C458" s="23">
        <v>9781433349003</v>
      </c>
      <c r="D458" s="115">
        <v>15</v>
      </c>
      <c r="E458" s="8">
        <v>0.1</v>
      </c>
      <c r="F458" s="7">
        <f t="shared" si="46"/>
        <v>13.5</v>
      </c>
      <c r="G458" s="9"/>
      <c r="H458" s="10">
        <f t="shared" si="47"/>
        <v>0</v>
      </c>
    </row>
    <row r="459" spans="1:8" s="5" customFormat="1" ht="16" customHeight="1" x14ac:dyDescent="0.35">
      <c r="A459" s="218" t="s">
        <v>382</v>
      </c>
      <c r="B459" s="219"/>
      <c r="C459" s="23">
        <v>9781433349010</v>
      </c>
      <c r="D459" s="115">
        <v>15</v>
      </c>
      <c r="E459" s="8">
        <v>0.1</v>
      </c>
      <c r="F459" s="7">
        <f t="shared" si="46"/>
        <v>13.5</v>
      </c>
      <c r="G459" s="9"/>
      <c r="H459" s="10">
        <f t="shared" si="47"/>
        <v>0</v>
      </c>
    </row>
    <row r="460" spans="1:8" s="5" customFormat="1" ht="16" customHeight="1" x14ac:dyDescent="0.35">
      <c r="A460" s="218" t="s">
        <v>383</v>
      </c>
      <c r="B460" s="219"/>
      <c r="C460" s="23">
        <v>9781433349027</v>
      </c>
      <c r="D460" s="115">
        <v>15</v>
      </c>
      <c r="E460" s="8">
        <v>0.1</v>
      </c>
      <c r="F460" s="7">
        <f t="shared" si="46"/>
        <v>13.5</v>
      </c>
      <c r="G460" s="9"/>
      <c r="H460" s="10">
        <f t="shared" si="47"/>
        <v>0</v>
      </c>
    </row>
    <row r="461" spans="1:8" s="5" customFormat="1" ht="16" customHeight="1" x14ac:dyDescent="0.35">
      <c r="A461" s="218" t="s">
        <v>384</v>
      </c>
      <c r="B461" s="219"/>
      <c r="C461" s="23">
        <v>9781433349034</v>
      </c>
      <c r="D461" s="115">
        <v>15</v>
      </c>
      <c r="E461" s="8">
        <v>0.1</v>
      </c>
      <c r="F461" s="7">
        <f t="shared" si="46"/>
        <v>13.5</v>
      </c>
      <c r="G461" s="9"/>
      <c r="H461" s="10">
        <f t="shared" si="47"/>
        <v>0</v>
      </c>
    </row>
    <row r="462" spans="1:8" s="5" customFormat="1" ht="16" customHeight="1" x14ac:dyDescent="0.35">
      <c r="A462" s="218" t="s">
        <v>385</v>
      </c>
      <c r="B462" s="219"/>
      <c r="C462" s="23">
        <v>9781433349041</v>
      </c>
      <c r="D462" s="115">
        <v>15</v>
      </c>
      <c r="E462" s="8">
        <v>0.1</v>
      </c>
      <c r="F462" s="7">
        <f t="shared" si="46"/>
        <v>13.5</v>
      </c>
      <c r="G462" s="9"/>
      <c r="H462" s="10">
        <f t="shared" si="47"/>
        <v>0</v>
      </c>
    </row>
    <row r="463" spans="1:8" s="5" customFormat="1" ht="16" customHeight="1" x14ac:dyDescent="0.35">
      <c r="A463" s="218" t="s">
        <v>386</v>
      </c>
      <c r="B463" s="219"/>
      <c r="C463" s="23">
        <v>9781433349058</v>
      </c>
      <c r="D463" s="115">
        <v>15</v>
      </c>
      <c r="E463" s="8">
        <v>0.1</v>
      </c>
      <c r="F463" s="7">
        <f t="shared" si="46"/>
        <v>13.5</v>
      </c>
      <c r="G463" s="9"/>
      <c r="H463" s="10">
        <f t="shared" si="47"/>
        <v>0</v>
      </c>
    </row>
    <row r="464" spans="1:8" s="5" customFormat="1" ht="16" customHeight="1" x14ac:dyDescent="0.35">
      <c r="A464" s="218" t="s">
        <v>387</v>
      </c>
      <c r="B464" s="219"/>
      <c r="C464" s="23">
        <v>9781433349065</v>
      </c>
      <c r="D464" s="115">
        <v>15</v>
      </c>
      <c r="E464" s="8">
        <v>0.1</v>
      </c>
      <c r="F464" s="7">
        <f t="shared" si="46"/>
        <v>13.5</v>
      </c>
      <c r="G464" s="9"/>
      <c r="H464" s="10">
        <f t="shared" si="47"/>
        <v>0</v>
      </c>
    </row>
    <row r="465" spans="1:8" s="5" customFormat="1" ht="16" customHeight="1" x14ac:dyDescent="0.35">
      <c r="A465" s="218" t="s">
        <v>388</v>
      </c>
      <c r="B465" s="219"/>
      <c r="C465" s="23">
        <v>9781433349072</v>
      </c>
      <c r="D465" s="115">
        <v>15</v>
      </c>
      <c r="E465" s="8">
        <v>0.1</v>
      </c>
      <c r="F465" s="7">
        <f t="shared" si="46"/>
        <v>13.5</v>
      </c>
      <c r="G465" s="9"/>
      <c r="H465" s="10">
        <f t="shared" si="47"/>
        <v>0</v>
      </c>
    </row>
    <row r="466" spans="1:8" s="5" customFormat="1" ht="16" customHeight="1" x14ac:dyDescent="0.35">
      <c r="A466" s="218" t="s">
        <v>389</v>
      </c>
      <c r="B466" s="219"/>
      <c r="C466" s="23">
        <v>9781433349089</v>
      </c>
      <c r="D466" s="115">
        <v>15</v>
      </c>
      <c r="E466" s="8">
        <v>0.1</v>
      </c>
      <c r="F466" s="7">
        <f t="shared" si="46"/>
        <v>13.5</v>
      </c>
      <c r="G466" s="9"/>
      <c r="H466" s="10">
        <f t="shared" si="47"/>
        <v>0</v>
      </c>
    </row>
    <row r="467" spans="1:8" s="5" customFormat="1" ht="16" customHeight="1" x14ac:dyDescent="0.35">
      <c r="A467" s="218" t="s">
        <v>390</v>
      </c>
      <c r="B467" s="219"/>
      <c r="C467" s="23">
        <v>9781433349096</v>
      </c>
      <c r="D467" s="115">
        <v>15</v>
      </c>
      <c r="E467" s="8">
        <v>0.1</v>
      </c>
      <c r="F467" s="7">
        <f t="shared" si="46"/>
        <v>13.5</v>
      </c>
      <c r="G467" s="9"/>
      <c r="H467" s="10">
        <f t="shared" si="47"/>
        <v>0</v>
      </c>
    </row>
    <row r="468" spans="1:8" s="5" customFormat="1" ht="16" customHeight="1" x14ac:dyDescent="0.35">
      <c r="A468" s="218" t="s">
        <v>391</v>
      </c>
      <c r="B468" s="219"/>
      <c r="C468" s="23">
        <v>9781433349102</v>
      </c>
      <c r="D468" s="115">
        <v>15</v>
      </c>
      <c r="E468" s="8">
        <v>0.1</v>
      </c>
      <c r="F468" s="7">
        <f t="shared" si="46"/>
        <v>13.5</v>
      </c>
      <c r="G468" s="9"/>
      <c r="H468" s="10">
        <f t="shared" si="47"/>
        <v>0</v>
      </c>
    </row>
    <row r="469" spans="1:8" s="5" customFormat="1" ht="16" customHeight="1" x14ac:dyDescent="0.35">
      <c r="A469" s="198" t="s">
        <v>1001</v>
      </c>
      <c r="B469" s="199"/>
      <c r="C469" s="199"/>
      <c r="D469" s="199"/>
      <c r="E469" s="199"/>
      <c r="F469" s="199"/>
      <c r="G469" s="199"/>
      <c r="H469" s="200"/>
    </row>
    <row r="470" spans="1:8" s="5" customFormat="1" ht="16" customHeight="1" x14ac:dyDescent="0.6">
      <c r="A470" s="218" t="s">
        <v>392</v>
      </c>
      <c r="B470" s="219"/>
      <c r="C470" s="23">
        <v>9781433346774</v>
      </c>
      <c r="D470" s="160">
        <v>1444.25</v>
      </c>
      <c r="E470" s="8">
        <v>0.1</v>
      </c>
      <c r="F470" s="7">
        <f t="shared" ref="F470:F486" si="48">D470-(D470*E470)</f>
        <v>1299.825</v>
      </c>
      <c r="G470" s="9"/>
      <c r="H470" s="10">
        <f t="shared" ref="H470:H486" si="49">F470*G470</f>
        <v>0</v>
      </c>
    </row>
    <row r="471" spans="1:8" s="5" customFormat="1" ht="16" customHeight="1" x14ac:dyDescent="0.6">
      <c r="A471" s="218" t="s">
        <v>393</v>
      </c>
      <c r="B471" s="219"/>
      <c r="C471" s="23">
        <v>9781433349997</v>
      </c>
      <c r="D471" s="159">
        <v>223.5</v>
      </c>
      <c r="E471" s="8">
        <v>0.1</v>
      </c>
      <c r="F471" s="7">
        <f t="shared" si="48"/>
        <v>201.15</v>
      </c>
      <c r="G471" s="9"/>
      <c r="H471" s="10">
        <f t="shared" si="49"/>
        <v>0</v>
      </c>
    </row>
    <row r="472" spans="1:8" s="5" customFormat="1" ht="16" customHeight="1" x14ac:dyDescent="0.35">
      <c r="A472" s="218" t="s">
        <v>394</v>
      </c>
      <c r="B472" s="219"/>
      <c r="C472" s="23">
        <v>9781433349355</v>
      </c>
      <c r="D472" s="115">
        <v>15</v>
      </c>
      <c r="E472" s="8">
        <v>0.1</v>
      </c>
      <c r="F472" s="7">
        <f t="shared" si="48"/>
        <v>13.5</v>
      </c>
      <c r="G472" s="9"/>
      <c r="H472" s="10">
        <f t="shared" si="49"/>
        <v>0</v>
      </c>
    </row>
    <row r="473" spans="1:8" s="5" customFormat="1" ht="16" customHeight="1" x14ac:dyDescent="0.35">
      <c r="A473" s="218" t="s">
        <v>395</v>
      </c>
      <c r="B473" s="219"/>
      <c r="C473" s="23">
        <v>9781433349362</v>
      </c>
      <c r="D473" s="115">
        <v>15</v>
      </c>
      <c r="E473" s="8">
        <v>0.1</v>
      </c>
      <c r="F473" s="7">
        <f t="shared" si="48"/>
        <v>13.5</v>
      </c>
      <c r="G473" s="9"/>
      <c r="H473" s="10">
        <f t="shared" si="49"/>
        <v>0</v>
      </c>
    </row>
    <row r="474" spans="1:8" s="5" customFormat="1" ht="16" customHeight="1" x14ac:dyDescent="0.35">
      <c r="A474" s="218" t="s">
        <v>396</v>
      </c>
      <c r="B474" s="219"/>
      <c r="C474" s="23">
        <v>9781433349379</v>
      </c>
      <c r="D474" s="115">
        <v>15</v>
      </c>
      <c r="E474" s="8">
        <v>0.1</v>
      </c>
      <c r="F474" s="7">
        <f t="shared" si="48"/>
        <v>13.5</v>
      </c>
      <c r="G474" s="9"/>
      <c r="H474" s="10">
        <f t="shared" si="49"/>
        <v>0</v>
      </c>
    </row>
    <row r="475" spans="1:8" s="5" customFormat="1" ht="16" customHeight="1" x14ac:dyDescent="0.35">
      <c r="A475" s="218" t="s">
        <v>397</v>
      </c>
      <c r="B475" s="219"/>
      <c r="C475" s="23">
        <v>9781433349386</v>
      </c>
      <c r="D475" s="115">
        <v>15</v>
      </c>
      <c r="E475" s="8">
        <v>0.1</v>
      </c>
      <c r="F475" s="7">
        <f t="shared" si="48"/>
        <v>13.5</v>
      </c>
      <c r="G475" s="9"/>
      <c r="H475" s="10">
        <f t="shared" si="49"/>
        <v>0</v>
      </c>
    </row>
    <row r="476" spans="1:8" s="5" customFormat="1" ht="16" customHeight="1" x14ac:dyDescent="0.35">
      <c r="A476" s="218" t="s">
        <v>398</v>
      </c>
      <c r="B476" s="219"/>
      <c r="C476" s="23">
        <v>9781433349393</v>
      </c>
      <c r="D476" s="115">
        <v>15</v>
      </c>
      <c r="E476" s="8">
        <v>0.1</v>
      </c>
      <c r="F476" s="7">
        <f t="shared" si="48"/>
        <v>13.5</v>
      </c>
      <c r="G476" s="9"/>
      <c r="H476" s="10">
        <f t="shared" si="49"/>
        <v>0</v>
      </c>
    </row>
    <row r="477" spans="1:8" s="5" customFormat="1" ht="16" customHeight="1" x14ac:dyDescent="0.35">
      <c r="A477" s="218" t="s">
        <v>399</v>
      </c>
      <c r="B477" s="219"/>
      <c r="C477" s="23">
        <v>9781433349409</v>
      </c>
      <c r="D477" s="115">
        <v>15</v>
      </c>
      <c r="E477" s="8">
        <v>0.1</v>
      </c>
      <c r="F477" s="7">
        <f t="shared" si="48"/>
        <v>13.5</v>
      </c>
      <c r="G477" s="9"/>
      <c r="H477" s="10">
        <f t="shared" si="49"/>
        <v>0</v>
      </c>
    </row>
    <row r="478" spans="1:8" s="5" customFormat="1" ht="16" customHeight="1" x14ac:dyDescent="0.35">
      <c r="A478" s="218" t="s">
        <v>400</v>
      </c>
      <c r="B478" s="219"/>
      <c r="C478" s="23">
        <v>9781433349416</v>
      </c>
      <c r="D478" s="115">
        <v>15</v>
      </c>
      <c r="E478" s="8">
        <v>0.1</v>
      </c>
      <c r="F478" s="7">
        <f t="shared" si="48"/>
        <v>13.5</v>
      </c>
      <c r="G478" s="9"/>
      <c r="H478" s="10">
        <f t="shared" si="49"/>
        <v>0</v>
      </c>
    </row>
    <row r="479" spans="1:8" s="5" customFormat="1" ht="16" customHeight="1" x14ac:dyDescent="0.35">
      <c r="A479" s="218" t="s">
        <v>401</v>
      </c>
      <c r="B479" s="219"/>
      <c r="C479" s="23">
        <v>9781433349423</v>
      </c>
      <c r="D479" s="115">
        <v>15</v>
      </c>
      <c r="E479" s="8">
        <v>0.1</v>
      </c>
      <c r="F479" s="7">
        <f t="shared" si="48"/>
        <v>13.5</v>
      </c>
      <c r="G479" s="9"/>
      <c r="H479" s="10">
        <f t="shared" si="49"/>
        <v>0</v>
      </c>
    </row>
    <row r="480" spans="1:8" s="5" customFormat="1" ht="16" customHeight="1" x14ac:dyDescent="0.35">
      <c r="A480" s="218" t="s">
        <v>402</v>
      </c>
      <c r="B480" s="219"/>
      <c r="C480" s="23">
        <v>9781433349430</v>
      </c>
      <c r="D480" s="115">
        <v>15</v>
      </c>
      <c r="E480" s="8">
        <v>0.1</v>
      </c>
      <c r="F480" s="7">
        <f t="shared" si="48"/>
        <v>13.5</v>
      </c>
      <c r="G480" s="9"/>
      <c r="H480" s="10">
        <f t="shared" si="49"/>
        <v>0</v>
      </c>
    </row>
    <row r="481" spans="1:8" s="5" customFormat="1" ht="16" customHeight="1" x14ac:dyDescent="0.35">
      <c r="A481" s="218" t="s">
        <v>403</v>
      </c>
      <c r="B481" s="219"/>
      <c r="C481" s="23">
        <v>9781433349447</v>
      </c>
      <c r="D481" s="115">
        <v>15</v>
      </c>
      <c r="E481" s="8">
        <v>0.1</v>
      </c>
      <c r="F481" s="7">
        <f t="shared" si="48"/>
        <v>13.5</v>
      </c>
      <c r="G481" s="9"/>
      <c r="H481" s="10">
        <f t="shared" si="49"/>
        <v>0</v>
      </c>
    </row>
    <row r="482" spans="1:8" s="5" customFormat="1" ht="16" customHeight="1" x14ac:dyDescent="0.35">
      <c r="A482" s="218" t="s">
        <v>404</v>
      </c>
      <c r="B482" s="219"/>
      <c r="C482" s="23">
        <v>9781433349454</v>
      </c>
      <c r="D482" s="115">
        <v>15</v>
      </c>
      <c r="E482" s="8">
        <v>0.1</v>
      </c>
      <c r="F482" s="7">
        <f t="shared" si="48"/>
        <v>13.5</v>
      </c>
      <c r="G482" s="9"/>
      <c r="H482" s="10">
        <f t="shared" si="49"/>
        <v>0</v>
      </c>
    </row>
    <row r="483" spans="1:8" s="5" customFormat="1" ht="16" customHeight="1" x14ac:dyDescent="0.35">
      <c r="A483" s="218" t="s">
        <v>405</v>
      </c>
      <c r="B483" s="219"/>
      <c r="C483" s="23">
        <v>9781433349461</v>
      </c>
      <c r="D483" s="115">
        <v>15</v>
      </c>
      <c r="E483" s="8">
        <v>0.1</v>
      </c>
      <c r="F483" s="7">
        <f t="shared" si="48"/>
        <v>13.5</v>
      </c>
      <c r="G483" s="9"/>
      <c r="H483" s="10">
        <f t="shared" si="49"/>
        <v>0</v>
      </c>
    </row>
    <row r="484" spans="1:8" s="5" customFormat="1" ht="16" customHeight="1" x14ac:dyDescent="0.35">
      <c r="A484" s="218" t="s">
        <v>406</v>
      </c>
      <c r="B484" s="219"/>
      <c r="C484" s="23">
        <v>9781433349478</v>
      </c>
      <c r="D484" s="115">
        <v>15</v>
      </c>
      <c r="E484" s="8">
        <v>0.1</v>
      </c>
      <c r="F484" s="7">
        <f t="shared" si="48"/>
        <v>13.5</v>
      </c>
      <c r="G484" s="9"/>
      <c r="H484" s="10">
        <f t="shared" si="49"/>
        <v>0</v>
      </c>
    </row>
    <row r="485" spans="1:8" s="5" customFormat="1" ht="16" customHeight="1" x14ac:dyDescent="0.35">
      <c r="A485" s="218" t="s">
        <v>407</v>
      </c>
      <c r="B485" s="219"/>
      <c r="C485" s="23">
        <v>9781433349485</v>
      </c>
      <c r="D485" s="115">
        <v>15</v>
      </c>
      <c r="E485" s="8">
        <v>0.1</v>
      </c>
      <c r="F485" s="7">
        <f t="shared" si="48"/>
        <v>13.5</v>
      </c>
      <c r="G485" s="9"/>
      <c r="H485" s="10">
        <f t="shared" si="49"/>
        <v>0</v>
      </c>
    </row>
    <row r="486" spans="1:8" s="5" customFormat="1" ht="16" customHeight="1" x14ac:dyDescent="0.35">
      <c r="A486" s="218" t="s">
        <v>408</v>
      </c>
      <c r="B486" s="219"/>
      <c r="C486" s="23">
        <v>9781433349492</v>
      </c>
      <c r="D486" s="115">
        <v>15</v>
      </c>
      <c r="E486" s="8">
        <v>0.1</v>
      </c>
      <c r="F486" s="7">
        <f t="shared" si="48"/>
        <v>13.5</v>
      </c>
      <c r="G486" s="9"/>
      <c r="H486" s="10">
        <f t="shared" si="49"/>
        <v>0</v>
      </c>
    </row>
    <row r="487" spans="1:8" s="5" customFormat="1" ht="16" customHeight="1" x14ac:dyDescent="0.35">
      <c r="A487" s="198" t="s">
        <v>1002</v>
      </c>
      <c r="B487" s="199"/>
      <c r="C487" s="199"/>
      <c r="D487" s="199"/>
      <c r="E487" s="199"/>
      <c r="F487" s="199"/>
      <c r="G487" s="199"/>
      <c r="H487" s="200"/>
    </row>
    <row r="488" spans="1:8" s="5" customFormat="1" ht="16" customHeight="1" x14ac:dyDescent="0.6">
      <c r="A488" s="218" t="s">
        <v>409</v>
      </c>
      <c r="B488" s="219"/>
      <c r="C488" s="23">
        <v>9781493835881</v>
      </c>
      <c r="D488" s="160">
        <v>1132.75</v>
      </c>
      <c r="E488" s="8">
        <v>0.1</v>
      </c>
      <c r="F488" s="7">
        <f t="shared" ref="F488:F504" si="50">D488-(D488*E488)</f>
        <v>1019.475</v>
      </c>
      <c r="G488" s="9"/>
      <c r="H488" s="10">
        <f t="shared" ref="H488:H504" si="51">F488*G488</f>
        <v>0</v>
      </c>
    </row>
    <row r="489" spans="1:8" s="5" customFormat="1" ht="16" customHeight="1" x14ac:dyDescent="0.6">
      <c r="A489" s="218" t="s">
        <v>410</v>
      </c>
      <c r="B489" s="219"/>
      <c r="C489" s="23">
        <v>9781493835911</v>
      </c>
      <c r="D489" s="159">
        <v>223.5</v>
      </c>
      <c r="E489" s="8">
        <v>0.1</v>
      </c>
      <c r="F489" s="7">
        <f t="shared" si="50"/>
        <v>201.15</v>
      </c>
      <c r="G489" s="9"/>
      <c r="H489" s="10">
        <f t="shared" si="51"/>
        <v>0</v>
      </c>
    </row>
    <row r="490" spans="1:8" s="5" customFormat="1" ht="16" customHeight="1" x14ac:dyDescent="0.35">
      <c r="A490" s="218" t="s">
        <v>411</v>
      </c>
      <c r="B490" s="219"/>
      <c r="C490" s="23">
        <v>9781493835959</v>
      </c>
      <c r="D490" s="115">
        <v>15</v>
      </c>
      <c r="E490" s="8">
        <v>0.1</v>
      </c>
      <c r="F490" s="7">
        <f t="shared" si="50"/>
        <v>13.5</v>
      </c>
      <c r="G490" s="9"/>
      <c r="H490" s="10">
        <f t="shared" si="51"/>
        <v>0</v>
      </c>
    </row>
    <row r="491" spans="1:8" s="5" customFormat="1" ht="16" customHeight="1" x14ac:dyDescent="0.35">
      <c r="A491" s="218" t="s">
        <v>412</v>
      </c>
      <c r="B491" s="219"/>
      <c r="C491" s="23">
        <v>9781493835966</v>
      </c>
      <c r="D491" s="115">
        <v>15</v>
      </c>
      <c r="E491" s="8">
        <v>0.1</v>
      </c>
      <c r="F491" s="7">
        <f t="shared" si="50"/>
        <v>13.5</v>
      </c>
      <c r="G491" s="9"/>
      <c r="H491" s="10">
        <f t="shared" si="51"/>
        <v>0</v>
      </c>
    </row>
    <row r="492" spans="1:8" s="5" customFormat="1" ht="16" customHeight="1" x14ac:dyDescent="0.35">
      <c r="A492" s="218" t="s">
        <v>413</v>
      </c>
      <c r="B492" s="219"/>
      <c r="C492" s="23">
        <v>9781493835942</v>
      </c>
      <c r="D492" s="115">
        <v>15</v>
      </c>
      <c r="E492" s="8">
        <v>0.1</v>
      </c>
      <c r="F492" s="7">
        <f t="shared" si="50"/>
        <v>13.5</v>
      </c>
      <c r="G492" s="9"/>
      <c r="H492" s="10">
        <f t="shared" si="51"/>
        <v>0</v>
      </c>
    </row>
    <row r="493" spans="1:8" s="5" customFormat="1" ht="16" customHeight="1" x14ac:dyDescent="0.35">
      <c r="A493" s="218" t="s">
        <v>414</v>
      </c>
      <c r="B493" s="219"/>
      <c r="C493" s="23">
        <v>9781493836055</v>
      </c>
      <c r="D493" s="115">
        <v>15</v>
      </c>
      <c r="E493" s="8">
        <v>0.1</v>
      </c>
      <c r="F493" s="7">
        <f t="shared" si="50"/>
        <v>13.5</v>
      </c>
      <c r="G493" s="9"/>
      <c r="H493" s="10">
        <f t="shared" si="51"/>
        <v>0</v>
      </c>
    </row>
    <row r="494" spans="1:8" s="5" customFormat="1" ht="16" customHeight="1" x14ac:dyDescent="0.35">
      <c r="A494" s="218" t="s">
        <v>415</v>
      </c>
      <c r="B494" s="219"/>
      <c r="C494" s="23">
        <v>9781493836048</v>
      </c>
      <c r="D494" s="115">
        <v>15</v>
      </c>
      <c r="E494" s="8">
        <v>0.1</v>
      </c>
      <c r="F494" s="7">
        <f t="shared" si="50"/>
        <v>13.5</v>
      </c>
      <c r="G494" s="9"/>
      <c r="H494" s="10">
        <f t="shared" si="51"/>
        <v>0</v>
      </c>
    </row>
    <row r="495" spans="1:8" s="5" customFormat="1" ht="16" customHeight="1" x14ac:dyDescent="0.35">
      <c r="A495" s="218" t="s">
        <v>416</v>
      </c>
      <c r="B495" s="219"/>
      <c r="C495" s="23">
        <v>9781493836031</v>
      </c>
      <c r="D495" s="115">
        <v>15</v>
      </c>
      <c r="E495" s="8">
        <v>0.1</v>
      </c>
      <c r="F495" s="7">
        <f t="shared" si="50"/>
        <v>13.5</v>
      </c>
      <c r="G495" s="9"/>
      <c r="H495" s="10">
        <f t="shared" si="51"/>
        <v>0</v>
      </c>
    </row>
    <row r="496" spans="1:8" s="5" customFormat="1" ht="16" customHeight="1" x14ac:dyDescent="0.35">
      <c r="A496" s="218" t="s">
        <v>417</v>
      </c>
      <c r="B496" s="219"/>
      <c r="C496" s="23">
        <v>9781493836062</v>
      </c>
      <c r="D496" s="115">
        <v>15</v>
      </c>
      <c r="E496" s="8">
        <v>0.1</v>
      </c>
      <c r="F496" s="7">
        <f t="shared" si="50"/>
        <v>13.5</v>
      </c>
      <c r="G496" s="9"/>
      <c r="H496" s="10">
        <f t="shared" si="51"/>
        <v>0</v>
      </c>
    </row>
    <row r="497" spans="1:8" s="5" customFormat="1" ht="16" customHeight="1" x14ac:dyDescent="0.35">
      <c r="A497" s="218" t="s">
        <v>418</v>
      </c>
      <c r="B497" s="219"/>
      <c r="C497" s="23">
        <v>9781493836079</v>
      </c>
      <c r="D497" s="115">
        <v>15</v>
      </c>
      <c r="E497" s="8">
        <v>0.1</v>
      </c>
      <c r="F497" s="7">
        <f t="shared" si="50"/>
        <v>13.5</v>
      </c>
      <c r="G497" s="9"/>
      <c r="H497" s="10">
        <f t="shared" si="51"/>
        <v>0</v>
      </c>
    </row>
    <row r="498" spans="1:8" s="5" customFormat="1" ht="16" customHeight="1" x14ac:dyDescent="0.35">
      <c r="A498" s="218" t="s">
        <v>419</v>
      </c>
      <c r="B498" s="219"/>
      <c r="C498" s="23">
        <v>9781493836086</v>
      </c>
      <c r="D498" s="115">
        <v>15</v>
      </c>
      <c r="E498" s="8">
        <v>0.1</v>
      </c>
      <c r="F498" s="7">
        <f t="shared" si="50"/>
        <v>13.5</v>
      </c>
      <c r="G498" s="9"/>
      <c r="H498" s="10">
        <f t="shared" si="51"/>
        <v>0</v>
      </c>
    </row>
    <row r="499" spans="1:8" s="5" customFormat="1" ht="16" customHeight="1" x14ac:dyDescent="0.35">
      <c r="A499" s="218" t="s">
        <v>420</v>
      </c>
      <c r="B499" s="219"/>
      <c r="C499" s="23">
        <v>9781493836017</v>
      </c>
      <c r="D499" s="115">
        <v>15</v>
      </c>
      <c r="E499" s="8">
        <v>0.1</v>
      </c>
      <c r="F499" s="7">
        <f t="shared" si="50"/>
        <v>13.5</v>
      </c>
      <c r="G499" s="9"/>
      <c r="H499" s="10">
        <f t="shared" si="51"/>
        <v>0</v>
      </c>
    </row>
    <row r="500" spans="1:8" s="5" customFormat="1" ht="16" customHeight="1" x14ac:dyDescent="0.35">
      <c r="A500" s="218" t="s">
        <v>421</v>
      </c>
      <c r="B500" s="219"/>
      <c r="C500" s="23">
        <v>9781493836024</v>
      </c>
      <c r="D500" s="115">
        <v>15</v>
      </c>
      <c r="E500" s="8">
        <v>0.1</v>
      </c>
      <c r="F500" s="7">
        <f t="shared" si="50"/>
        <v>13.5</v>
      </c>
      <c r="G500" s="9"/>
      <c r="H500" s="10">
        <f t="shared" si="51"/>
        <v>0</v>
      </c>
    </row>
    <row r="501" spans="1:8" s="5" customFormat="1" ht="16" customHeight="1" x14ac:dyDescent="0.35">
      <c r="A501" s="218" t="s">
        <v>422</v>
      </c>
      <c r="B501" s="219"/>
      <c r="C501" s="23">
        <v>9781493836000</v>
      </c>
      <c r="D501" s="115">
        <v>15</v>
      </c>
      <c r="E501" s="8">
        <v>0.1</v>
      </c>
      <c r="F501" s="7">
        <f t="shared" si="50"/>
        <v>13.5</v>
      </c>
      <c r="G501" s="9"/>
      <c r="H501" s="10">
        <f t="shared" si="51"/>
        <v>0</v>
      </c>
    </row>
    <row r="502" spans="1:8" s="5" customFormat="1" ht="16" customHeight="1" x14ac:dyDescent="0.35">
      <c r="A502" s="218" t="s">
        <v>423</v>
      </c>
      <c r="B502" s="219"/>
      <c r="C502" s="23">
        <v>9781493835997</v>
      </c>
      <c r="D502" s="115">
        <v>15</v>
      </c>
      <c r="E502" s="8">
        <v>0.1</v>
      </c>
      <c r="F502" s="7">
        <f t="shared" si="50"/>
        <v>13.5</v>
      </c>
      <c r="G502" s="9"/>
      <c r="H502" s="10">
        <f t="shared" si="51"/>
        <v>0</v>
      </c>
    </row>
    <row r="503" spans="1:8" s="5" customFormat="1" ht="16" customHeight="1" x14ac:dyDescent="0.35">
      <c r="A503" s="218" t="s">
        <v>424</v>
      </c>
      <c r="B503" s="219"/>
      <c r="C503" s="23">
        <v>9781493835973</v>
      </c>
      <c r="D503" s="115">
        <v>15</v>
      </c>
      <c r="E503" s="8">
        <v>0.1</v>
      </c>
      <c r="F503" s="7">
        <f t="shared" si="50"/>
        <v>13.5</v>
      </c>
      <c r="G503" s="9"/>
      <c r="H503" s="10">
        <f t="shared" si="51"/>
        <v>0</v>
      </c>
    </row>
    <row r="504" spans="1:8" s="5" customFormat="1" ht="16" customHeight="1" x14ac:dyDescent="0.35">
      <c r="A504" s="218" t="s">
        <v>425</v>
      </c>
      <c r="B504" s="219"/>
      <c r="C504" s="23">
        <v>9781493835980</v>
      </c>
      <c r="D504" s="115">
        <v>15</v>
      </c>
      <c r="E504" s="8">
        <v>0.1</v>
      </c>
      <c r="F504" s="7">
        <f t="shared" si="50"/>
        <v>13.5</v>
      </c>
      <c r="G504" s="9"/>
      <c r="H504" s="10">
        <f t="shared" si="51"/>
        <v>0</v>
      </c>
    </row>
    <row r="505" spans="1:8" s="5" customFormat="1" ht="16" customHeight="1" x14ac:dyDescent="0.35">
      <c r="A505" s="198" t="s">
        <v>1003</v>
      </c>
      <c r="B505" s="199"/>
      <c r="C505" s="199"/>
      <c r="D505" s="199"/>
      <c r="E505" s="199"/>
      <c r="F505" s="199"/>
      <c r="G505" s="199"/>
      <c r="H505" s="200"/>
    </row>
    <row r="506" spans="1:8" s="5" customFormat="1" ht="16" customHeight="1" x14ac:dyDescent="0.6">
      <c r="A506" s="218" t="s">
        <v>426</v>
      </c>
      <c r="B506" s="219"/>
      <c r="C506" s="23">
        <v>9781493835898</v>
      </c>
      <c r="D506" s="160">
        <v>1510.5</v>
      </c>
      <c r="E506" s="8">
        <v>0.1</v>
      </c>
      <c r="F506" s="7">
        <f t="shared" ref="F506:F525" si="52">D506-(D506*E506)</f>
        <v>1359.45</v>
      </c>
      <c r="G506" s="9"/>
      <c r="H506" s="10">
        <f t="shared" ref="H506:H543" si="53">F506*G506</f>
        <v>0</v>
      </c>
    </row>
    <row r="507" spans="1:8" s="5" customFormat="1" ht="16" customHeight="1" x14ac:dyDescent="0.6">
      <c r="A507" s="218" t="s">
        <v>427</v>
      </c>
      <c r="B507" s="219"/>
      <c r="C507" s="23">
        <v>9781493835928</v>
      </c>
      <c r="D507" s="159">
        <v>268</v>
      </c>
      <c r="E507" s="8">
        <v>0.1</v>
      </c>
      <c r="F507" s="7">
        <f t="shared" si="52"/>
        <v>241.2</v>
      </c>
      <c r="G507" s="9"/>
      <c r="H507" s="10">
        <f t="shared" si="53"/>
        <v>0</v>
      </c>
    </row>
    <row r="508" spans="1:8" s="5" customFormat="1" ht="16" customHeight="1" x14ac:dyDescent="0.35">
      <c r="A508" s="218" t="s">
        <v>953</v>
      </c>
      <c r="B508" s="219"/>
      <c r="C508" s="23">
        <v>9781493836307</v>
      </c>
      <c r="D508" s="115">
        <v>15</v>
      </c>
      <c r="E508" s="8">
        <v>0.1</v>
      </c>
      <c r="F508" s="7">
        <f t="shared" si="52"/>
        <v>13.5</v>
      </c>
      <c r="G508" s="9"/>
      <c r="H508" s="10">
        <f t="shared" si="53"/>
        <v>0</v>
      </c>
    </row>
    <row r="509" spans="1:8" s="5" customFormat="1" ht="16" customHeight="1" x14ac:dyDescent="0.35">
      <c r="A509" s="218" t="s">
        <v>954</v>
      </c>
      <c r="B509" s="219"/>
      <c r="C509" s="23">
        <v>9781493836314</v>
      </c>
      <c r="D509" s="115">
        <v>15</v>
      </c>
      <c r="E509" s="8">
        <v>0.1</v>
      </c>
      <c r="F509" s="7">
        <f t="shared" si="52"/>
        <v>13.5</v>
      </c>
      <c r="G509" s="9"/>
      <c r="H509" s="10">
        <f t="shared" si="53"/>
        <v>0</v>
      </c>
    </row>
    <row r="510" spans="1:8" s="5" customFormat="1" ht="16" customHeight="1" x14ac:dyDescent="0.35">
      <c r="A510" s="218" t="s">
        <v>955</v>
      </c>
      <c r="B510" s="219"/>
      <c r="C510" s="23">
        <v>9781493836321</v>
      </c>
      <c r="D510" s="115">
        <v>15</v>
      </c>
      <c r="E510" s="8">
        <v>0.1</v>
      </c>
      <c r="F510" s="7">
        <f t="shared" si="52"/>
        <v>13.5</v>
      </c>
      <c r="G510" s="9"/>
      <c r="H510" s="10">
        <f t="shared" si="53"/>
        <v>0</v>
      </c>
    </row>
    <row r="511" spans="1:8" s="5" customFormat="1" ht="16" customHeight="1" x14ac:dyDescent="0.35">
      <c r="A511" s="218" t="s">
        <v>428</v>
      </c>
      <c r="B511" s="219"/>
      <c r="C511" s="23">
        <v>9781493836147</v>
      </c>
      <c r="D511" s="115">
        <v>15</v>
      </c>
      <c r="E511" s="8">
        <v>0.1</v>
      </c>
      <c r="F511" s="7">
        <f t="shared" si="52"/>
        <v>13.5</v>
      </c>
      <c r="G511" s="9"/>
      <c r="H511" s="10">
        <f t="shared" si="53"/>
        <v>0</v>
      </c>
    </row>
    <row r="512" spans="1:8" s="5" customFormat="1" ht="16" customHeight="1" x14ac:dyDescent="0.35">
      <c r="A512" s="218" t="s">
        <v>429</v>
      </c>
      <c r="B512" s="219"/>
      <c r="C512" s="23">
        <v>9781493836123</v>
      </c>
      <c r="D512" s="115">
        <v>15</v>
      </c>
      <c r="E512" s="8">
        <v>0.1</v>
      </c>
      <c r="F512" s="7">
        <f t="shared" si="52"/>
        <v>13.5</v>
      </c>
      <c r="G512" s="9"/>
      <c r="H512" s="10">
        <f t="shared" si="53"/>
        <v>0</v>
      </c>
    </row>
    <row r="513" spans="1:8" s="5" customFormat="1" ht="16" customHeight="1" x14ac:dyDescent="0.35">
      <c r="A513" s="218" t="s">
        <v>430</v>
      </c>
      <c r="B513" s="219"/>
      <c r="C513" s="23">
        <v>9781493836130</v>
      </c>
      <c r="D513" s="115">
        <v>15</v>
      </c>
      <c r="E513" s="8">
        <v>0.1</v>
      </c>
      <c r="F513" s="7">
        <f t="shared" si="52"/>
        <v>13.5</v>
      </c>
      <c r="G513" s="9"/>
      <c r="H513" s="10">
        <f t="shared" si="53"/>
        <v>0</v>
      </c>
    </row>
    <row r="514" spans="1:8" s="5" customFormat="1" ht="16" customHeight="1" x14ac:dyDescent="0.35">
      <c r="A514" s="218" t="s">
        <v>431</v>
      </c>
      <c r="B514" s="219"/>
      <c r="C514" s="23">
        <v>9781493836116</v>
      </c>
      <c r="D514" s="115">
        <v>15</v>
      </c>
      <c r="E514" s="8">
        <v>0.1</v>
      </c>
      <c r="F514" s="7">
        <f t="shared" si="52"/>
        <v>13.5</v>
      </c>
      <c r="G514" s="9"/>
      <c r="H514" s="10">
        <f t="shared" si="53"/>
        <v>0</v>
      </c>
    </row>
    <row r="515" spans="1:8" s="5" customFormat="1" ht="16" customHeight="1" x14ac:dyDescent="0.35">
      <c r="A515" s="218" t="s">
        <v>432</v>
      </c>
      <c r="B515" s="219"/>
      <c r="C515" s="23">
        <v>9781493836109</v>
      </c>
      <c r="D515" s="115">
        <v>15</v>
      </c>
      <c r="E515" s="8">
        <v>0.1</v>
      </c>
      <c r="F515" s="7">
        <f t="shared" si="52"/>
        <v>13.5</v>
      </c>
      <c r="G515" s="9"/>
      <c r="H515" s="10">
        <f t="shared" si="53"/>
        <v>0</v>
      </c>
    </row>
    <row r="516" spans="1:8" s="5" customFormat="1" ht="16" customHeight="1" x14ac:dyDescent="0.35">
      <c r="A516" s="218" t="s">
        <v>433</v>
      </c>
      <c r="B516" s="219"/>
      <c r="C516" s="23">
        <v>9781493836093</v>
      </c>
      <c r="D516" s="115">
        <v>15</v>
      </c>
      <c r="E516" s="8">
        <v>0.1</v>
      </c>
      <c r="F516" s="7">
        <f t="shared" si="52"/>
        <v>13.5</v>
      </c>
      <c r="G516" s="9"/>
      <c r="H516" s="10">
        <f t="shared" si="53"/>
        <v>0</v>
      </c>
    </row>
    <row r="517" spans="1:8" s="5" customFormat="1" ht="16" customHeight="1" x14ac:dyDescent="0.35">
      <c r="A517" s="218" t="s">
        <v>434</v>
      </c>
      <c r="B517" s="219"/>
      <c r="C517" s="23">
        <v>9781493836222</v>
      </c>
      <c r="D517" s="115">
        <v>15</v>
      </c>
      <c r="E517" s="8">
        <v>0.1</v>
      </c>
      <c r="F517" s="7">
        <f t="shared" si="52"/>
        <v>13.5</v>
      </c>
      <c r="G517" s="9"/>
      <c r="H517" s="10">
        <f t="shared" si="53"/>
        <v>0</v>
      </c>
    </row>
    <row r="518" spans="1:8" s="5" customFormat="1" ht="16" customHeight="1" x14ac:dyDescent="0.35">
      <c r="A518" s="218" t="s">
        <v>435</v>
      </c>
      <c r="B518" s="219"/>
      <c r="C518" s="23">
        <v>9781493836215</v>
      </c>
      <c r="D518" s="115">
        <v>15</v>
      </c>
      <c r="E518" s="8">
        <v>0.1</v>
      </c>
      <c r="F518" s="7">
        <f t="shared" si="52"/>
        <v>13.5</v>
      </c>
      <c r="G518" s="9"/>
      <c r="H518" s="10">
        <f t="shared" si="53"/>
        <v>0</v>
      </c>
    </row>
    <row r="519" spans="1:8" s="5" customFormat="1" ht="16" customHeight="1" x14ac:dyDescent="0.35">
      <c r="A519" s="218" t="s">
        <v>436</v>
      </c>
      <c r="B519" s="219"/>
      <c r="C519" s="23">
        <v>9781493836239</v>
      </c>
      <c r="D519" s="115">
        <v>15</v>
      </c>
      <c r="E519" s="8">
        <v>0.1</v>
      </c>
      <c r="F519" s="7">
        <f t="shared" si="52"/>
        <v>13.5</v>
      </c>
      <c r="G519" s="9"/>
      <c r="H519" s="10">
        <f t="shared" si="53"/>
        <v>0</v>
      </c>
    </row>
    <row r="520" spans="1:8" s="5" customFormat="1" ht="16" customHeight="1" x14ac:dyDescent="0.35">
      <c r="A520" s="218" t="s">
        <v>437</v>
      </c>
      <c r="B520" s="219"/>
      <c r="C520" s="23">
        <v>9781493836192</v>
      </c>
      <c r="D520" s="115">
        <v>15</v>
      </c>
      <c r="E520" s="8">
        <v>0.1</v>
      </c>
      <c r="F520" s="7">
        <f t="shared" si="52"/>
        <v>13.5</v>
      </c>
      <c r="G520" s="9"/>
      <c r="H520" s="10">
        <f t="shared" si="53"/>
        <v>0</v>
      </c>
    </row>
    <row r="521" spans="1:8" s="5" customFormat="1" ht="16" customHeight="1" x14ac:dyDescent="0.35">
      <c r="A521" s="218" t="s">
        <v>438</v>
      </c>
      <c r="B521" s="219"/>
      <c r="C521" s="23">
        <v>9781493836208</v>
      </c>
      <c r="D521" s="115">
        <v>15</v>
      </c>
      <c r="E521" s="8">
        <v>0.1</v>
      </c>
      <c r="F521" s="7">
        <f t="shared" si="52"/>
        <v>13.5</v>
      </c>
      <c r="G521" s="9"/>
      <c r="H521" s="10">
        <f t="shared" si="53"/>
        <v>0</v>
      </c>
    </row>
    <row r="522" spans="1:8" s="5" customFormat="1" ht="16" customHeight="1" x14ac:dyDescent="0.35">
      <c r="A522" s="218" t="s">
        <v>439</v>
      </c>
      <c r="B522" s="219"/>
      <c r="C522" s="23">
        <v>9781493836185</v>
      </c>
      <c r="D522" s="115">
        <v>15</v>
      </c>
      <c r="E522" s="8">
        <v>0.1</v>
      </c>
      <c r="F522" s="7">
        <f t="shared" si="52"/>
        <v>13.5</v>
      </c>
      <c r="G522" s="9"/>
      <c r="H522" s="10">
        <f t="shared" si="53"/>
        <v>0</v>
      </c>
    </row>
    <row r="523" spans="1:8" s="5" customFormat="1" ht="16" customHeight="1" x14ac:dyDescent="0.35">
      <c r="A523" s="218" t="s">
        <v>440</v>
      </c>
      <c r="B523" s="219"/>
      <c r="C523" s="23">
        <v>9781493836161</v>
      </c>
      <c r="D523" s="115">
        <v>15</v>
      </c>
      <c r="E523" s="8">
        <v>0.1</v>
      </c>
      <c r="F523" s="7">
        <f t="shared" si="52"/>
        <v>13.5</v>
      </c>
      <c r="G523" s="9"/>
      <c r="H523" s="10">
        <f t="shared" si="53"/>
        <v>0</v>
      </c>
    </row>
    <row r="524" spans="1:8" s="5" customFormat="1" ht="16" customHeight="1" x14ac:dyDescent="0.35">
      <c r="A524" s="218" t="s">
        <v>441</v>
      </c>
      <c r="B524" s="219"/>
      <c r="C524" s="23">
        <v>9781493836154</v>
      </c>
      <c r="D524" s="115">
        <v>15</v>
      </c>
      <c r="E524" s="8">
        <v>0.1</v>
      </c>
      <c r="F524" s="7">
        <f t="shared" si="52"/>
        <v>13.5</v>
      </c>
      <c r="G524" s="9"/>
      <c r="H524" s="10">
        <f t="shared" si="53"/>
        <v>0</v>
      </c>
    </row>
    <row r="525" spans="1:8" s="5" customFormat="1" ht="16" customHeight="1" x14ac:dyDescent="0.35">
      <c r="A525" s="218" t="s">
        <v>442</v>
      </c>
      <c r="B525" s="219"/>
      <c r="C525" s="23">
        <v>9781493836178</v>
      </c>
      <c r="D525" s="115">
        <v>15</v>
      </c>
      <c r="E525" s="8">
        <v>0.1</v>
      </c>
      <c r="F525" s="7">
        <f t="shared" si="52"/>
        <v>13.5</v>
      </c>
      <c r="G525" s="9"/>
      <c r="H525" s="10">
        <f t="shared" si="53"/>
        <v>0</v>
      </c>
    </row>
    <row r="526" spans="1:8" s="5" customFormat="1" ht="16" customHeight="1" x14ac:dyDescent="0.35">
      <c r="A526" s="194" t="s">
        <v>981</v>
      </c>
      <c r="B526" s="195"/>
      <c r="C526" s="195"/>
      <c r="D526" s="195"/>
      <c r="E526" s="195"/>
      <c r="F526" s="195"/>
      <c r="G526" s="195"/>
      <c r="H526" s="196"/>
    </row>
    <row r="527" spans="1:8" s="5" customFormat="1" ht="16" customHeight="1" x14ac:dyDescent="0.35">
      <c r="A527" s="198" t="s">
        <v>1051</v>
      </c>
      <c r="B527" s="199"/>
      <c r="C527" s="199"/>
      <c r="D527" s="199"/>
      <c r="E527" s="199"/>
      <c r="F527" s="199"/>
      <c r="G527" s="199"/>
      <c r="H527" s="200"/>
    </row>
    <row r="528" spans="1:8" s="5" customFormat="1" ht="16" customHeight="1" x14ac:dyDescent="0.6">
      <c r="A528" s="282" t="s">
        <v>1222</v>
      </c>
      <c r="B528" s="283"/>
      <c r="C528" s="70">
        <v>9781643359724</v>
      </c>
      <c r="D528" s="161">
        <v>1600</v>
      </c>
      <c r="E528" s="8">
        <v>0.1</v>
      </c>
      <c r="F528" s="7">
        <f>D528-(D528*E528)</f>
        <v>1440</v>
      </c>
      <c r="G528" s="9"/>
      <c r="H528" s="10">
        <f>F528*G528</f>
        <v>0</v>
      </c>
    </row>
    <row r="529" spans="1:8" s="5" customFormat="1" ht="16" customHeight="1" x14ac:dyDescent="0.6">
      <c r="A529" s="280" t="s">
        <v>1036</v>
      </c>
      <c r="B529" s="281"/>
      <c r="C529" s="162">
        <v>9781644912904</v>
      </c>
      <c r="D529" s="161">
        <v>10.25</v>
      </c>
      <c r="E529" s="8">
        <v>0.1</v>
      </c>
      <c r="F529" s="7">
        <f>D529-(D529*E529)</f>
        <v>9.2249999999999996</v>
      </c>
      <c r="G529" s="9"/>
      <c r="H529" s="10">
        <f t="shared" si="53"/>
        <v>0</v>
      </c>
    </row>
    <row r="530" spans="1:8" s="5" customFormat="1" ht="16" customHeight="1" x14ac:dyDescent="0.6">
      <c r="A530" s="280" t="s">
        <v>1037</v>
      </c>
      <c r="B530" s="281"/>
      <c r="C530" s="162">
        <v>9781644912928</v>
      </c>
      <c r="D530" s="161">
        <v>10.25</v>
      </c>
      <c r="E530" s="8">
        <v>0.1</v>
      </c>
      <c r="F530" s="7">
        <f t="shared" ref="F530:F543" si="54">D530-(D530*E530)</f>
        <v>9.2249999999999996</v>
      </c>
      <c r="G530" s="9"/>
      <c r="H530" s="10">
        <f t="shared" si="53"/>
        <v>0</v>
      </c>
    </row>
    <row r="531" spans="1:8" s="5" customFormat="1" ht="16" customHeight="1" x14ac:dyDescent="0.6">
      <c r="A531" s="280" t="s">
        <v>1038</v>
      </c>
      <c r="B531" s="281"/>
      <c r="C531" s="162">
        <v>9781644912942</v>
      </c>
      <c r="D531" s="161">
        <v>10.25</v>
      </c>
      <c r="E531" s="8">
        <v>0.1</v>
      </c>
      <c r="F531" s="7">
        <f t="shared" si="54"/>
        <v>9.2249999999999996</v>
      </c>
      <c r="G531" s="9"/>
      <c r="H531" s="10">
        <f t="shared" si="53"/>
        <v>0</v>
      </c>
    </row>
    <row r="532" spans="1:8" s="5" customFormat="1" ht="16" customHeight="1" x14ac:dyDescent="0.6">
      <c r="A532" s="280" t="s">
        <v>1039</v>
      </c>
      <c r="B532" s="281"/>
      <c r="C532" s="162">
        <v>9781644912966</v>
      </c>
      <c r="D532" s="161">
        <v>10.25</v>
      </c>
      <c r="E532" s="8">
        <v>0.1</v>
      </c>
      <c r="F532" s="7">
        <f t="shared" si="54"/>
        <v>9.2249999999999996</v>
      </c>
      <c r="G532" s="9"/>
      <c r="H532" s="10">
        <f t="shared" si="53"/>
        <v>0</v>
      </c>
    </row>
    <row r="533" spans="1:8" s="5" customFormat="1" ht="16" customHeight="1" x14ac:dyDescent="0.6">
      <c r="A533" s="280" t="s">
        <v>1040</v>
      </c>
      <c r="B533" s="281"/>
      <c r="C533" s="162">
        <v>9781644912980</v>
      </c>
      <c r="D533" s="161">
        <v>10.25</v>
      </c>
      <c r="E533" s="8">
        <v>0.1</v>
      </c>
      <c r="F533" s="7">
        <f t="shared" si="54"/>
        <v>9.2249999999999996</v>
      </c>
      <c r="G533" s="9"/>
      <c r="H533" s="10">
        <f t="shared" si="53"/>
        <v>0</v>
      </c>
    </row>
    <row r="534" spans="1:8" s="5" customFormat="1" ht="16" customHeight="1" x14ac:dyDescent="0.6">
      <c r="A534" s="280" t="s">
        <v>1041</v>
      </c>
      <c r="B534" s="281"/>
      <c r="C534" s="162">
        <v>9781644912843</v>
      </c>
      <c r="D534" s="161">
        <v>10.25</v>
      </c>
      <c r="E534" s="8">
        <v>0.1</v>
      </c>
      <c r="F534" s="7">
        <f t="shared" si="54"/>
        <v>9.2249999999999996</v>
      </c>
      <c r="G534" s="9"/>
      <c r="H534" s="10">
        <f t="shared" si="53"/>
        <v>0</v>
      </c>
    </row>
    <row r="535" spans="1:8" s="5" customFormat="1" ht="16" customHeight="1" x14ac:dyDescent="0.6">
      <c r="A535" s="280" t="s">
        <v>1042</v>
      </c>
      <c r="B535" s="281"/>
      <c r="C535" s="162">
        <v>9781644912867</v>
      </c>
      <c r="D535" s="161">
        <v>10.25</v>
      </c>
      <c r="E535" s="8">
        <v>0.1</v>
      </c>
      <c r="F535" s="7">
        <f t="shared" si="54"/>
        <v>9.2249999999999996</v>
      </c>
      <c r="G535" s="9"/>
      <c r="H535" s="10">
        <f t="shared" si="53"/>
        <v>0</v>
      </c>
    </row>
    <row r="536" spans="1:8" s="5" customFormat="1" ht="16" customHeight="1" x14ac:dyDescent="0.6">
      <c r="A536" s="280" t="s">
        <v>1043</v>
      </c>
      <c r="B536" s="281"/>
      <c r="C536" s="162">
        <v>9781644912881</v>
      </c>
      <c r="D536" s="161">
        <v>10.25</v>
      </c>
      <c r="E536" s="8">
        <v>0.1</v>
      </c>
      <c r="F536" s="7">
        <f t="shared" si="54"/>
        <v>9.2249999999999996</v>
      </c>
      <c r="G536" s="9"/>
      <c r="H536" s="10">
        <f t="shared" si="53"/>
        <v>0</v>
      </c>
    </row>
    <row r="537" spans="1:8" s="5" customFormat="1" ht="16" customHeight="1" x14ac:dyDescent="0.6">
      <c r="A537" s="280" t="s">
        <v>1044</v>
      </c>
      <c r="B537" s="281"/>
      <c r="C537" s="162">
        <v>9781644912850</v>
      </c>
      <c r="D537" s="161">
        <v>10.25</v>
      </c>
      <c r="E537" s="8">
        <v>0.1</v>
      </c>
      <c r="F537" s="7">
        <f t="shared" si="54"/>
        <v>9.2249999999999996</v>
      </c>
      <c r="G537" s="9"/>
      <c r="H537" s="10">
        <f t="shared" si="53"/>
        <v>0</v>
      </c>
    </row>
    <row r="538" spans="1:8" s="5" customFormat="1" ht="16" customHeight="1" x14ac:dyDescent="0.6">
      <c r="A538" s="280" t="s">
        <v>1045</v>
      </c>
      <c r="B538" s="281"/>
      <c r="C538" s="162">
        <v>9781644912874</v>
      </c>
      <c r="D538" s="161">
        <v>10.25</v>
      </c>
      <c r="E538" s="8">
        <v>0.1</v>
      </c>
      <c r="F538" s="7">
        <f t="shared" si="54"/>
        <v>9.2249999999999996</v>
      </c>
      <c r="G538" s="9"/>
      <c r="H538" s="10">
        <f t="shared" si="53"/>
        <v>0</v>
      </c>
    </row>
    <row r="539" spans="1:8" s="5" customFormat="1" ht="16" customHeight="1" x14ac:dyDescent="0.6">
      <c r="A539" s="280" t="s">
        <v>1046</v>
      </c>
      <c r="B539" s="281"/>
      <c r="C539" s="162">
        <v>9781644912898</v>
      </c>
      <c r="D539" s="161">
        <v>10.25</v>
      </c>
      <c r="E539" s="8">
        <v>0.1</v>
      </c>
      <c r="F539" s="7">
        <f t="shared" si="54"/>
        <v>9.2249999999999996</v>
      </c>
      <c r="G539" s="9"/>
      <c r="H539" s="10">
        <f t="shared" si="53"/>
        <v>0</v>
      </c>
    </row>
    <row r="540" spans="1:8" s="5" customFormat="1" ht="16" customHeight="1" x14ac:dyDescent="0.6">
      <c r="A540" s="280" t="s">
        <v>1047</v>
      </c>
      <c r="B540" s="281"/>
      <c r="C540" s="162">
        <v>9781644912911</v>
      </c>
      <c r="D540" s="161">
        <v>10.25</v>
      </c>
      <c r="E540" s="8">
        <v>0.1</v>
      </c>
      <c r="F540" s="7">
        <f t="shared" si="54"/>
        <v>9.2249999999999996</v>
      </c>
      <c r="G540" s="9"/>
      <c r="H540" s="10">
        <f t="shared" si="53"/>
        <v>0</v>
      </c>
    </row>
    <row r="541" spans="1:8" s="5" customFormat="1" ht="16" customHeight="1" x14ac:dyDescent="0.6">
      <c r="A541" s="280" t="s">
        <v>1048</v>
      </c>
      <c r="B541" s="281"/>
      <c r="C541" s="162">
        <v>9781644912935</v>
      </c>
      <c r="D541" s="161">
        <v>10.25</v>
      </c>
      <c r="E541" s="8">
        <v>0.1</v>
      </c>
      <c r="F541" s="7">
        <f t="shared" si="54"/>
        <v>9.2249999999999996</v>
      </c>
      <c r="G541" s="9"/>
      <c r="H541" s="10">
        <f t="shared" si="53"/>
        <v>0</v>
      </c>
    </row>
    <row r="542" spans="1:8" s="5" customFormat="1" ht="16" customHeight="1" x14ac:dyDescent="0.6">
      <c r="A542" s="280" t="s">
        <v>1049</v>
      </c>
      <c r="B542" s="281"/>
      <c r="C542" s="162">
        <v>9781644912959</v>
      </c>
      <c r="D542" s="161">
        <v>10.25</v>
      </c>
      <c r="E542" s="8">
        <v>0.1</v>
      </c>
      <c r="F542" s="7">
        <f t="shared" si="54"/>
        <v>9.2249999999999996</v>
      </c>
      <c r="G542" s="9"/>
      <c r="H542" s="10">
        <f t="shared" si="53"/>
        <v>0</v>
      </c>
    </row>
    <row r="543" spans="1:8" s="5" customFormat="1" ht="16" customHeight="1" x14ac:dyDescent="0.6">
      <c r="A543" s="280" t="s">
        <v>1050</v>
      </c>
      <c r="B543" s="281"/>
      <c r="C543" s="162">
        <v>9781644912973</v>
      </c>
      <c r="D543" s="161">
        <v>10.25</v>
      </c>
      <c r="E543" s="8">
        <v>0.1</v>
      </c>
      <c r="F543" s="7">
        <f t="shared" si="54"/>
        <v>9.2249999999999996</v>
      </c>
      <c r="G543" s="9"/>
      <c r="H543" s="10">
        <f t="shared" si="53"/>
        <v>0</v>
      </c>
    </row>
    <row r="544" spans="1:8" s="5" customFormat="1" ht="16" customHeight="1" x14ac:dyDescent="0.35">
      <c r="A544" s="198" t="s">
        <v>1052</v>
      </c>
      <c r="B544" s="199"/>
      <c r="C544" s="199"/>
      <c r="D544" s="199"/>
      <c r="E544" s="199"/>
      <c r="F544" s="199"/>
      <c r="G544" s="199"/>
      <c r="H544" s="200"/>
    </row>
    <row r="545" spans="1:8" s="5" customFormat="1" ht="16" customHeight="1" x14ac:dyDescent="0.6">
      <c r="A545" s="282" t="s">
        <v>1223</v>
      </c>
      <c r="B545" s="283"/>
      <c r="C545" s="70">
        <v>9781643359731</v>
      </c>
      <c r="D545" s="161">
        <v>1600</v>
      </c>
      <c r="E545" s="8">
        <v>0.1</v>
      </c>
      <c r="F545" s="7">
        <f>D545-(D545*E545)</f>
        <v>1440</v>
      </c>
      <c r="G545" s="9"/>
      <c r="H545" s="10">
        <f>F545*G545</f>
        <v>0</v>
      </c>
    </row>
    <row r="546" spans="1:8" s="5" customFormat="1" ht="16" customHeight="1" x14ac:dyDescent="0.6">
      <c r="A546" s="280" t="s">
        <v>1053</v>
      </c>
      <c r="B546" s="285"/>
      <c r="C546" s="162">
        <v>9781644913000</v>
      </c>
      <c r="D546" s="161">
        <v>10.25</v>
      </c>
      <c r="E546" s="8">
        <v>0.1</v>
      </c>
      <c r="F546" s="7">
        <f t="shared" ref="F546:F560" si="55">D546-(D546*E546)</f>
        <v>9.2249999999999996</v>
      </c>
      <c r="G546" s="9"/>
      <c r="H546" s="10">
        <f t="shared" ref="H546:H560" si="56">F546*G546</f>
        <v>0</v>
      </c>
    </row>
    <row r="547" spans="1:8" s="5" customFormat="1" ht="16" customHeight="1" x14ac:dyDescent="0.6">
      <c r="A547" s="280" t="s">
        <v>1054</v>
      </c>
      <c r="B547" s="285"/>
      <c r="C547" s="162">
        <v>9781644913024</v>
      </c>
      <c r="D547" s="161">
        <v>10.25</v>
      </c>
      <c r="E547" s="8">
        <v>0.1</v>
      </c>
      <c r="F547" s="7">
        <f t="shared" si="55"/>
        <v>9.2249999999999996</v>
      </c>
      <c r="G547" s="9"/>
      <c r="H547" s="10">
        <f t="shared" si="56"/>
        <v>0</v>
      </c>
    </row>
    <row r="548" spans="1:8" s="5" customFormat="1" ht="16" customHeight="1" x14ac:dyDescent="0.6">
      <c r="A548" s="280" t="s">
        <v>1055</v>
      </c>
      <c r="B548" s="285"/>
      <c r="C548" s="162">
        <v>9781644913048</v>
      </c>
      <c r="D548" s="161">
        <v>10.25</v>
      </c>
      <c r="E548" s="8">
        <v>0.1</v>
      </c>
      <c r="F548" s="7">
        <f t="shared" si="55"/>
        <v>9.2249999999999996</v>
      </c>
      <c r="G548" s="9"/>
      <c r="H548" s="10">
        <f t="shared" si="56"/>
        <v>0</v>
      </c>
    </row>
    <row r="549" spans="1:8" s="5" customFormat="1" ht="16" customHeight="1" x14ac:dyDescent="0.6">
      <c r="A549" s="280" t="s">
        <v>1056</v>
      </c>
      <c r="B549" s="285"/>
      <c r="C549" s="162">
        <v>9781644913062</v>
      </c>
      <c r="D549" s="161">
        <v>10.25</v>
      </c>
      <c r="E549" s="8">
        <v>0.1</v>
      </c>
      <c r="F549" s="7">
        <f t="shared" si="55"/>
        <v>9.2249999999999996</v>
      </c>
      <c r="G549" s="9"/>
      <c r="H549" s="10">
        <f t="shared" si="56"/>
        <v>0</v>
      </c>
    </row>
    <row r="550" spans="1:8" s="5" customFormat="1" ht="16" customHeight="1" x14ac:dyDescent="0.6">
      <c r="A550" s="280" t="s">
        <v>1057</v>
      </c>
      <c r="B550" s="285"/>
      <c r="C550" s="162">
        <v>9781644913086</v>
      </c>
      <c r="D550" s="161">
        <v>10.25</v>
      </c>
      <c r="E550" s="8">
        <v>0.1</v>
      </c>
      <c r="F550" s="7">
        <f t="shared" si="55"/>
        <v>9.2249999999999996</v>
      </c>
      <c r="G550" s="9"/>
      <c r="H550" s="10">
        <f t="shared" si="56"/>
        <v>0</v>
      </c>
    </row>
    <row r="551" spans="1:8" s="5" customFormat="1" ht="16" customHeight="1" x14ac:dyDescent="0.6">
      <c r="A551" s="280" t="s">
        <v>1058</v>
      </c>
      <c r="B551" s="285"/>
      <c r="C551" s="162">
        <v>9781644913109</v>
      </c>
      <c r="D551" s="161">
        <v>10.25</v>
      </c>
      <c r="E551" s="8">
        <v>0.1</v>
      </c>
      <c r="F551" s="7">
        <f t="shared" si="55"/>
        <v>9.2249999999999996</v>
      </c>
      <c r="G551" s="9"/>
      <c r="H551" s="10">
        <f t="shared" si="56"/>
        <v>0</v>
      </c>
    </row>
    <row r="552" spans="1:8" s="5" customFormat="1" ht="16" customHeight="1" x14ac:dyDescent="0.6">
      <c r="A552" s="280" t="s">
        <v>1059</v>
      </c>
      <c r="B552" s="285"/>
      <c r="C552" s="162">
        <v>9781644913123</v>
      </c>
      <c r="D552" s="161">
        <v>10.25</v>
      </c>
      <c r="E552" s="8">
        <v>0.1</v>
      </c>
      <c r="F552" s="7">
        <f t="shared" si="55"/>
        <v>9.2249999999999996</v>
      </c>
      <c r="G552" s="9"/>
      <c r="H552" s="10">
        <f t="shared" si="56"/>
        <v>0</v>
      </c>
    </row>
    <row r="553" spans="1:8" s="5" customFormat="1" ht="16" customHeight="1" x14ac:dyDescent="0.6">
      <c r="A553" s="280" t="s">
        <v>1060</v>
      </c>
      <c r="B553" s="285"/>
      <c r="C553" s="162">
        <v>9781644912997</v>
      </c>
      <c r="D553" s="161">
        <v>10.25</v>
      </c>
      <c r="E553" s="8">
        <v>0.1</v>
      </c>
      <c r="F553" s="7">
        <f t="shared" si="55"/>
        <v>9.2249999999999996</v>
      </c>
      <c r="G553" s="9"/>
      <c r="H553" s="10">
        <f t="shared" si="56"/>
        <v>0</v>
      </c>
    </row>
    <row r="554" spans="1:8" s="5" customFormat="1" ht="16" customHeight="1" x14ac:dyDescent="0.6">
      <c r="A554" s="280" t="s">
        <v>1061</v>
      </c>
      <c r="B554" s="285"/>
      <c r="C554" s="162">
        <v>9781644913017</v>
      </c>
      <c r="D554" s="161">
        <v>10.25</v>
      </c>
      <c r="E554" s="8">
        <v>0.1</v>
      </c>
      <c r="F554" s="7">
        <f t="shared" si="55"/>
        <v>9.2249999999999996</v>
      </c>
      <c r="G554" s="9"/>
      <c r="H554" s="10">
        <f t="shared" si="56"/>
        <v>0</v>
      </c>
    </row>
    <row r="555" spans="1:8" s="5" customFormat="1" ht="16" customHeight="1" x14ac:dyDescent="0.6">
      <c r="A555" s="280" t="s">
        <v>1062</v>
      </c>
      <c r="B555" s="285"/>
      <c r="C555" s="162">
        <v>9781644913031</v>
      </c>
      <c r="D555" s="161">
        <v>10.25</v>
      </c>
      <c r="E555" s="8">
        <v>0.1</v>
      </c>
      <c r="F555" s="7">
        <f t="shared" si="55"/>
        <v>9.2249999999999996</v>
      </c>
      <c r="G555" s="9"/>
      <c r="H555" s="10">
        <f t="shared" si="56"/>
        <v>0</v>
      </c>
    </row>
    <row r="556" spans="1:8" s="5" customFormat="1" ht="16" customHeight="1" x14ac:dyDescent="0.6">
      <c r="A556" s="280" t="s">
        <v>1063</v>
      </c>
      <c r="B556" s="285"/>
      <c r="C556" s="162">
        <v>9781644913055</v>
      </c>
      <c r="D556" s="161">
        <v>10.25</v>
      </c>
      <c r="E556" s="8">
        <v>0.1</v>
      </c>
      <c r="F556" s="7">
        <f t="shared" si="55"/>
        <v>9.2249999999999996</v>
      </c>
      <c r="G556" s="9"/>
      <c r="H556" s="10">
        <f t="shared" si="56"/>
        <v>0</v>
      </c>
    </row>
    <row r="557" spans="1:8" s="5" customFormat="1" ht="16" customHeight="1" x14ac:dyDescent="0.6">
      <c r="A557" s="280" t="s">
        <v>1064</v>
      </c>
      <c r="B557" s="285"/>
      <c r="C557" s="162">
        <v>9781644913079</v>
      </c>
      <c r="D557" s="161">
        <v>10.25</v>
      </c>
      <c r="E557" s="8">
        <v>0.1</v>
      </c>
      <c r="F557" s="7">
        <f t="shared" si="55"/>
        <v>9.2249999999999996</v>
      </c>
      <c r="G557" s="9"/>
      <c r="H557" s="10">
        <f t="shared" si="56"/>
        <v>0</v>
      </c>
    </row>
    <row r="558" spans="1:8" s="5" customFormat="1" ht="16" customHeight="1" x14ac:dyDescent="0.6">
      <c r="A558" s="280" t="s">
        <v>1065</v>
      </c>
      <c r="B558" s="285"/>
      <c r="C558" s="162">
        <v>9781644913093</v>
      </c>
      <c r="D558" s="161">
        <v>10.25</v>
      </c>
      <c r="E558" s="8">
        <v>0.1</v>
      </c>
      <c r="F558" s="7">
        <f t="shared" si="55"/>
        <v>9.2249999999999996</v>
      </c>
      <c r="G558" s="9"/>
      <c r="H558" s="10">
        <f t="shared" si="56"/>
        <v>0</v>
      </c>
    </row>
    <row r="559" spans="1:8" s="5" customFormat="1" ht="16" customHeight="1" x14ac:dyDescent="0.6">
      <c r="A559" s="280" t="s">
        <v>1066</v>
      </c>
      <c r="B559" s="285"/>
      <c r="C559" s="162">
        <v>9781644913116</v>
      </c>
      <c r="D559" s="161">
        <v>10.25</v>
      </c>
      <c r="E559" s="8">
        <v>0.1</v>
      </c>
      <c r="F559" s="7">
        <f t="shared" si="55"/>
        <v>9.2249999999999996</v>
      </c>
      <c r="G559" s="9"/>
      <c r="H559" s="10">
        <f t="shared" si="56"/>
        <v>0</v>
      </c>
    </row>
    <row r="560" spans="1:8" s="5" customFormat="1" ht="16" customHeight="1" x14ac:dyDescent="0.6">
      <c r="A560" s="280" t="s">
        <v>1067</v>
      </c>
      <c r="B560" s="285"/>
      <c r="C560" s="162">
        <v>9781644913130</v>
      </c>
      <c r="D560" s="161">
        <v>10.25</v>
      </c>
      <c r="E560" s="8">
        <v>0.1</v>
      </c>
      <c r="F560" s="7">
        <f t="shared" si="55"/>
        <v>9.2249999999999996</v>
      </c>
      <c r="G560" s="9"/>
      <c r="H560" s="10">
        <f t="shared" si="56"/>
        <v>0</v>
      </c>
    </row>
    <row r="561" spans="1:8" s="5" customFormat="1" ht="16" customHeight="1" x14ac:dyDescent="0.35">
      <c r="A561" s="198" t="s">
        <v>986</v>
      </c>
      <c r="B561" s="199"/>
      <c r="C561" s="199"/>
      <c r="D561" s="199"/>
      <c r="E561" s="199"/>
      <c r="F561" s="199"/>
      <c r="G561" s="199"/>
      <c r="H561" s="200"/>
    </row>
    <row r="562" spans="1:8" s="5" customFormat="1" ht="16" customHeight="1" x14ac:dyDescent="0.6">
      <c r="A562" s="282" t="s">
        <v>1224</v>
      </c>
      <c r="B562" s="283"/>
      <c r="C562" s="70">
        <v>9781087600925</v>
      </c>
      <c r="D562" s="115">
        <v>1600</v>
      </c>
      <c r="E562" s="8">
        <v>0.1</v>
      </c>
      <c r="F562" s="7">
        <f>D562-(D562*E562)</f>
        <v>1440</v>
      </c>
      <c r="G562" s="9"/>
      <c r="H562" s="10">
        <f>F562*G562</f>
        <v>0</v>
      </c>
    </row>
    <row r="563" spans="1:8" s="5" customFormat="1" ht="16" customHeight="1" x14ac:dyDescent="0.6">
      <c r="A563" s="280" t="s">
        <v>1068</v>
      </c>
      <c r="B563" s="281"/>
      <c r="C563" s="162">
        <v>9781087600949</v>
      </c>
      <c r="D563" s="115">
        <v>13.25</v>
      </c>
      <c r="E563" s="8">
        <v>0.1</v>
      </c>
      <c r="F563" s="7">
        <f t="shared" ref="F563:F577" si="57">D563-(D563*E563)</f>
        <v>11.925000000000001</v>
      </c>
      <c r="G563" s="9"/>
      <c r="H563" s="10">
        <f t="shared" ref="H563:H577" si="58">F563*G563</f>
        <v>0</v>
      </c>
    </row>
    <row r="564" spans="1:8" s="5" customFormat="1" ht="16" customHeight="1" x14ac:dyDescent="0.6">
      <c r="A564" s="280" t="s">
        <v>1069</v>
      </c>
      <c r="B564" s="281"/>
      <c r="C564" s="162">
        <v>9781087600963</v>
      </c>
      <c r="D564" s="115">
        <v>13.25</v>
      </c>
      <c r="E564" s="8">
        <v>0.1</v>
      </c>
      <c r="F564" s="7">
        <f t="shared" si="57"/>
        <v>11.925000000000001</v>
      </c>
      <c r="G564" s="9"/>
      <c r="H564" s="10">
        <f t="shared" si="58"/>
        <v>0</v>
      </c>
    </row>
    <row r="565" spans="1:8" s="5" customFormat="1" ht="16" customHeight="1" x14ac:dyDescent="0.6">
      <c r="A565" s="280" t="s">
        <v>1070</v>
      </c>
      <c r="B565" s="281"/>
      <c r="C565" s="162">
        <v>9781087600987</v>
      </c>
      <c r="D565" s="115">
        <v>13.25</v>
      </c>
      <c r="E565" s="8">
        <v>0.1</v>
      </c>
      <c r="F565" s="7">
        <f t="shared" si="57"/>
        <v>11.925000000000001</v>
      </c>
      <c r="G565" s="9"/>
      <c r="H565" s="10">
        <f t="shared" si="58"/>
        <v>0</v>
      </c>
    </row>
    <row r="566" spans="1:8" s="5" customFormat="1" ht="16" customHeight="1" x14ac:dyDescent="0.6">
      <c r="A566" s="280" t="s">
        <v>1071</v>
      </c>
      <c r="B566" s="281"/>
      <c r="C566" s="162">
        <v>9781087601007</v>
      </c>
      <c r="D566" s="115">
        <v>13.25</v>
      </c>
      <c r="E566" s="8">
        <v>0.1</v>
      </c>
      <c r="F566" s="7">
        <f t="shared" si="57"/>
        <v>11.925000000000001</v>
      </c>
      <c r="G566" s="9"/>
      <c r="H566" s="10">
        <f t="shared" si="58"/>
        <v>0</v>
      </c>
    </row>
    <row r="567" spans="1:8" s="5" customFormat="1" ht="16" customHeight="1" x14ac:dyDescent="0.6">
      <c r="A567" s="280" t="s">
        <v>1072</v>
      </c>
      <c r="B567" s="281"/>
      <c r="C567" s="162">
        <v>9781087601021</v>
      </c>
      <c r="D567" s="115">
        <v>13.25</v>
      </c>
      <c r="E567" s="8">
        <v>0.1</v>
      </c>
      <c r="F567" s="7">
        <f t="shared" si="57"/>
        <v>11.925000000000001</v>
      </c>
      <c r="G567" s="9"/>
      <c r="H567" s="10">
        <f t="shared" si="58"/>
        <v>0</v>
      </c>
    </row>
    <row r="568" spans="1:8" s="5" customFormat="1" ht="16" customHeight="1" x14ac:dyDescent="0.6">
      <c r="A568" s="280" t="s">
        <v>1073</v>
      </c>
      <c r="B568" s="281"/>
      <c r="C568" s="162">
        <v>9781087601045</v>
      </c>
      <c r="D568" s="115">
        <v>13.25</v>
      </c>
      <c r="E568" s="8">
        <v>0.1</v>
      </c>
      <c r="F568" s="7">
        <f t="shared" si="57"/>
        <v>11.925000000000001</v>
      </c>
      <c r="G568" s="9"/>
      <c r="H568" s="10">
        <f t="shared" si="58"/>
        <v>0</v>
      </c>
    </row>
    <row r="569" spans="1:8" s="5" customFormat="1" ht="16" customHeight="1" x14ac:dyDescent="0.6">
      <c r="A569" s="280" t="s">
        <v>1074</v>
      </c>
      <c r="B569" s="281"/>
      <c r="C569" s="162">
        <v>9781087601069</v>
      </c>
      <c r="D569" s="115">
        <v>13.25</v>
      </c>
      <c r="E569" s="8">
        <v>0.1</v>
      </c>
      <c r="F569" s="7">
        <f t="shared" si="57"/>
        <v>11.925000000000001</v>
      </c>
      <c r="G569" s="9"/>
      <c r="H569" s="10">
        <f t="shared" si="58"/>
        <v>0</v>
      </c>
    </row>
    <row r="570" spans="1:8" s="5" customFormat="1" ht="16" customHeight="1" x14ac:dyDescent="0.6">
      <c r="A570" s="280" t="s">
        <v>1075</v>
      </c>
      <c r="B570" s="281"/>
      <c r="C570" s="162">
        <v>9781087601052</v>
      </c>
      <c r="D570" s="115">
        <v>13.25</v>
      </c>
      <c r="E570" s="8">
        <v>0.1</v>
      </c>
      <c r="F570" s="7">
        <f t="shared" si="57"/>
        <v>11.925000000000001</v>
      </c>
      <c r="G570" s="9"/>
      <c r="H570" s="10">
        <f t="shared" si="58"/>
        <v>0</v>
      </c>
    </row>
    <row r="571" spans="1:8" s="5" customFormat="1" ht="16" customHeight="1" x14ac:dyDescent="0.6">
      <c r="A571" s="280" t="s">
        <v>1076</v>
      </c>
      <c r="B571" s="281"/>
      <c r="C571" s="162">
        <v>9781087601076</v>
      </c>
      <c r="D571" s="115">
        <v>13.25</v>
      </c>
      <c r="E571" s="8">
        <v>0.1</v>
      </c>
      <c r="F571" s="7">
        <f t="shared" si="57"/>
        <v>11.925000000000001</v>
      </c>
      <c r="G571" s="9"/>
      <c r="H571" s="10">
        <f t="shared" si="58"/>
        <v>0</v>
      </c>
    </row>
    <row r="572" spans="1:8" s="5" customFormat="1" ht="16" customHeight="1" x14ac:dyDescent="0.6">
      <c r="A572" s="280" t="s">
        <v>1077</v>
      </c>
      <c r="B572" s="281"/>
      <c r="C572" s="162">
        <v>9781087600932</v>
      </c>
      <c r="D572" s="115">
        <v>13.25</v>
      </c>
      <c r="E572" s="8">
        <v>0.1</v>
      </c>
      <c r="F572" s="7">
        <f t="shared" si="57"/>
        <v>11.925000000000001</v>
      </c>
      <c r="G572" s="9"/>
      <c r="H572" s="10">
        <f t="shared" si="58"/>
        <v>0</v>
      </c>
    </row>
    <row r="573" spans="1:8" s="5" customFormat="1" ht="16" customHeight="1" x14ac:dyDescent="0.6">
      <c r="A573" s="280" t="s">
        <v>1078</v>
      </c>
      <c r="B573" s="281"/>
      <c r="C573" s="162">
        <v>9781087600956</v>
      </c>
      <c r="D573" s="115">
        <v>13.25</v>
      </c>
      <c r="E573" s="8">
        <v>0.1</v>
      </c>
      <c r="F573" s="7">
        <f t="shared" si="57"/>
        <v>11.925000000000001</v>
      </c>
      <c r="G573" s="9"/>
      <c r="H573" s="10">
        <f t="shared" si="58"/>
        <v>0</v>
      </c>
    </row>
    <row r="574" spans="1:8" s="5" customFormat="1" ht="16" customHeight="1" x14ac:dyDescent="0.6">
      <c r="A574" s="280" t="s">
        <v>1079</v>
      </c>
      <c r="B574" s="281"/>
      <c r="C574" s="162">
        <v>9781087600970</v>
      </c>
      <c r="D574" s="115">
        <v>13.25</v>
      </c>
      <c r="E574" s="8">
        <v>0.1</v>
      </c>
      <c r="F574" s="7">
        <f t="shared" si="57"/>
        <v>11.925000000000001</v>
      </c>
      <c r="G574" s="9"/>
      <c r="H574" s="10">
        <f t="shared" si="58"/>
        <v>0</v>
      </c>
    </row>
    <row r="575" spans="1:8" s="5" customFormat="1" ht="16" customHeight="1" x14ac:dyDescent="0.6">
      <c r="A575" s="280" t="s">
        <v>1080</v>
      </c>
      <c r="B575" s="281"/>
      <c r="C575" s="162">
        <v>9781087600994</v>
      </c>
      <c r="D575" s="115">
        <v>13.25</v>
      </c>
      <c r="E575" s="8">
        <v>0.1</v>
      </c>
      <c r="F575" s="7">
        <f t="shared" si="57"/>
        <v>11.925000000000001</v>
      </c>
      <c r="G575" s="9"/>
      <c r="H575" s="10">
        <f t="shared" si="58"/>
        <v>0</v>
      </c>
    </row>
    <row r="576" spans="1:8" s="5" customFormat="1" ht="16" customHeight="1" x14ac:dyDescent="0.6">
      <c r="A576" s="280" t="s">
        <v>1081</v>
      </c>
      <c r="B576" s="281"/>
      <c r="C576" s="162">
        <v>9781087601014</v>
      </c>
      <c r="D576" s="115">
        <v>13.25</v>
      </c>
      <c r="E576" s="8">
        <v>0.1</v>
      </c>
      <c r="F576" s="7">
        <f t="shared" si="57"/>
        <v>11.925000000000001</v>
      </c>
      <c r="G576" s="9"/>
      <c r="H576" s="10">
        <f t="shared" si="58"/>
        <v>0</v>
      </c>
    </row>
    <row r="577" spans="1:8" s="5" customFormat="1" ht="16" customHeight="1" x14ac:dyDescent="0.6">
      <c r="A577" s="280" t="s">
        <v>1082</v>
      </c>
      <c r="B577" s="281"/>
      <c r="C577" s="162">
        <v>9781087601038</v>
      </c>
      <c r="D577" s="115">
        <v>13.25</v>
      </c>
      <c r="E577" s="8">
        <v>0.1</v>
      </c>
      <c r="F577" s="7">
        <f t="shared" si="57"/>
        <v>11.925000000000001</v>
      </c>
      <c r="G577" s="9"/>
      <c r="H577" s="10">
        <f t="shared" si="58"/>
        <v>0</v>
      </c>
    </row>
    <row r="578" spans="1:8" s="5" customFormat="1" ht="16" customHeight="1" x14ac:dyDescent="0.35">
      <c r="A578" s="198" t="s">
        <v>985</v>
      </c>
      <c r="B578" s="199"/>
      <c r="C578" s="199"/>
      <c r="D578" s="199"/>
      <c r="E578" s="199"/>
      <c r="F578" s="199"/>
      <c r="G578" s="199"/>
      <c r="H578" s="200"/>
    </row>
    <row r="579" spans="1:8" s="5" customFormat="1" ht="16" customHeight="1" x14ac:dyDescent="0.6">
      <c r="A579" s="282" t="s">
        <v>1225</v>
      </c>
      <c r="B579" s="283"/>
      <c r="C579" s="70">
        <v>9781087601250</v>
      </c>
      <c r="D579" s="115">
        <v>1600</v>
      </c>
      <c r="E579" s="8">
        <v>0.1</v>
      </c>
      <c r="F579" s="7">
        <f>D579-(D579*E579)</f>
        <v>1440</v>
      </c>
      <c r="G579" s="9"/>
      <c r="H579" s="10">
        <f>F579*G579</f>
        <v>0</v>
      </c>
    </row>
    <row r="580" spans="1:8" s="5" customFormat="1" ht="16" customHeight="1" x14ac:dyDescent="0.6">
      <c r="A580" s="280" t="s">
        <v>1083</v>
      </c>
      <c r="B580" s="281"/>
      <c r="C580" s="162">
        <v>9781087601311</v>
      </c>
      <c r="D580" s="115">
        <v>13.25</v>
      </c>
      <c r="E580" s="8">
        <v>0.1</v>
      </c>
      <c r="F580" s="7">
        <f t="shared" ref="F580:F594" si="59">D580-(D580*E580)</f>
        <v>11.925000000000001</v>
      </c>
      <c r="G580" s="9"/>
      <c r="H580" s="10">
        <f t="shared" ref="H580:H594" si="60">F580*G580</f>
        <v>0</v>
      </c>
    </row>
    <row r="581" spans="1:8" s="5" customFormat="1" ht="16" customHeight="1" x14ac:dyDescent="0.6">
      <c r="A581" s="280" t="s">
        <v>1084</v>
      </c>
      <c r="B581" s="281"/>
      <c r="C581" s="162">
        <v>9781087601335</v>
      </c>
      <c r="D581" s="115">
        <v>13.25</v>
      </c>
      <c r="E581" s="8">
        <v>0.1</v>
      </c>
      <c r="F581" s="7">
        <f t="shared" si="59"/>
        <v>11.925000000000001</v>
      </c>
      <c r="G581" s="9"/>
      <c r="H581" s="10">
        <f t="shared" si="60"/>
        <v>0</v>
      </c>
    </row>
    <row r="582" spans="1:8" s="5" customFormat="1" ht="16" customHeight="1" x14ac:dyDescent="0.6">
      <c r="A582" s="280" t="s">
        <v>1085</v>
      </c>
      <c r="B582" s="281"/>
      <c r="C582" s="162">
        <v>9781087601359</v>
      </c>
      <c r="D582" s="115">
        <v>13.25</v>
      </c>
      <c r="E582" s="8">
        <v>0.1</v>
      </c>
      <c r="F582" s="7">
        <f t="shared" si="59"/>
        <v>11.925000000000001</v>
      </c>
      <c r="G582" s="9"/>
      <c r="H582" s="10">
        <f t="shared" si="60"/>
        <v>0</v>
      </c>
    </row>
    <row r="583" spans="1:8" s="5" customFormat="1" ht="16" customHeight="1" x14ac:dyDescent="0.6">
      <c r="A583" s="280" t="s">
        <v>1086</v>
      </c>
      <c r="B583" s="281"/>
      <c r="C583" s="162">
        <v>9781087601373</v>
      </c>
      <c r="D583" s="115">
        <v>13.25</v>
      </c>
      <c r="E583" s="8">
        <v>0.1</v>
      </c>
      <c r="F583" s="7">
        <f t="shared" si="59"/>
        <v>11.925000000000001</v>
      </c>
      <c r="G583" s="9"/>
      <c r="H583" s="10">
        <f t="shared" si="60"/>
        <v>0</v>
      </c>
    </row>
    <row r="584" spans="1:8" s="5" customFormat="1" ht="16" customHeight="1" x14ac:dyDescent="0.6">
      <c r="A584" s="280" t="s">
        <v>1087</v>
      </c>
      <c r="B584" s="281"/>
      <c r="C584" s="162">
        <v>9781087601267</v>
      </c>
      <c r="D584" s="115">
        <v>13.25</v>
      </c>
      <c r="E584" s="8">
        <v>0.1</v>
      </c>
      <c r="F584" s="7">
        <f t="shared" si="59"/>
        <v>11.925000000000001</v>
      </c>
      <c r="G584" s="9"/>
      <c r="H584" s="10">
        <f t="shared" si="60"/>
        <v>0</v>
      </c>
    </row>
    <row r="585" spans="1:8" s="5" customFormat="1" ht="16" customHeight="1" x14ac:dyDescent="0.6">
      <c r="A585" s="280" t="s">
        <v>1088</v>
      </c>
      <c r="B585" s="281"/>
      <c r="C585" s="162">
        <v>9781087601281</v>
      </c>
      <c r="D585" s="115">
        <v>13.25</v>
      </c>
      <c r="E585" s="8">
        <v>0.1</v>
      </c>
      <c r="F585" s="7">
        <f t="shared" si="59"/>
        <v>11.925000000000001</v>
      </c>
      <c r="G585" s="9"/>
      <c r="H585" s="10">
        <f t="shared" si="60"/>
        <v>0</v>
      </c>
    </row>
    <row r="586" spans="1:8" s="5" customFormat="1" ht="16" customHeight="1" x14ac:dyDescent="0.6">
      <c r="A586" s="280" t="s">
        <v>1089</v>
      </c>
      <c r="B586" s="281"/>
      <c r="C586" s="162">
        <v>9781087601304</v>
      </c>
      <c r="D586" s="115">
        <v>13.25</v>
      </c>
      <c r="E586" s="8">
        <v>0.1</v>
      </c>
      <c r="F586" s="7">
        <f t="shared" si="59"/>
        <v>11.925000000000001</v>
      </c>
      <c r="G586" s="9"/>
      <c r="H586" s="10">
        <f t="shared" si="60"/>
        <v>0</v>
      </c>
    </row>
    <row r="587" spans="1:8" s="5" customFormat="1" ht="16" customHeight="1" x14ac:dyDescent="0.6">
      <c r="A587" s="280" t="s">
        <v>1090</v>
      </c>
      <c r="B587" s="281"/>
      <c r="C587" s="162">
        <v>9781087601274</v>
      </c>
      <c r="D587" s="115">
        <v>13.25</v>
      </c>
      <c r="E587" s="8">
        <v>0.1</v>
      </c>
      <c r="F587" s="7">
        <f t="shared" si="59"/>
        <v>11.925000000000001</v>
      </c>
      <c r="G587" s="9"/>
      <c r="H587" s="10">
        <f t="shared" si="60"/>
        <v>0</v>
      </c>
    </row>
    <row r="588" spans="1:8" s="5" customFormat="1" ht="16" customHeight="1" x14ac:dyDescent="0.6">
      <c r="A588" s="280" t="s">
        <v>1091</v>
      </c>
      <c r="B588" s="281"/>
      <c r="C588" s="162">
        <v>9781087601298</v>
      </c>
      <c r="D588" s="115">
        <v>13.25</v>
      </c>
      <c r="E588" s="8">
        <v>0.1</v>
      </c>
      <c r="F588" s="7">
        <f t="shared" si="59"/>
        <v>11.925000000000001</v>
      </c>
      <c r="G588" s="9"/>
      <c r="H588" s="10">
        <f t="shared" si="60"/>
        <v>0</v>
      </c>
    </row>
    <row r="589" spans="1:8" s="5" customFormat="1" ht="16" customHeight="1" x14ac:dyDescent="0.6">
      <c r="A589" s="280" t="s">
        <v>1092</v>
      </c>
      <c r="B589" s="281"/>
      <c r="C589" s="162">
        <v>9781087601564</v>
      </c>
      <c r="D589" s="115">
        <v>13.25</v>
      </c>
      <c r="E589" s="8">
        <v>0.1</v>
      </c>
      <c r="F589" s="7">
        <f t="shared" si="59"/>
        <v>11.925000000000001</v>
      </c>
      <c r="G589" s="9"/>
      <c r="H589" s="10">
        <f t="shared" si="60"/>
        <v>0</v>
      </c>
    </row>
    <row r="590" spans="1:8" s="5" customFormat="1" ht="16" customHeight="1" x14ac:dyDescent="0.6">
      <c r="A590" s="280" t="s">
        <v>1093</v>
      </c>
      <c r="B590" s="281"/>
      <c r="C590" s="162">
        <v>9781087601328</v>
      </c>
      <c r="D590" s="115">
        <v>13.25</v>
      </c>
      <c r="E590" s="8">
        <v>0.1</v>
      </c>
      <c r="F590" s="7">
        <f t="shared" si="59"/>
        <v>11.925000000000001</v>
      </c>
      <c r="G590" s="9"/>
      <c r="H590" s="10">
        <f t="shared" si="60"/>
        <v>0</v>
      </c>
    </row>
    <row r="591" spans="1:8" s="5" customFormat="1" ht="16" customHeight="1" x14ac:dyDescent="0.6">
      <c r="A591" s="280" t="s">
        <v>1094</v>
      </c>
      <c r="B591" s="281"/>
      <c r="C591" s="162">
        <v>9781087601342</v>
      </c>
      <c r="D591" s="115">
        <v>13.25</v>
      </c>
      <c r="E591" s="8">
        <v>0.1</v>
      </c>
      <c r="F591" s="7">
        <f t="shared" si="59"/>
        <v>11.925000000000001</v>
      </c>
      <c r="G591" s="9"/>
      <c r="H591" s="10">
        <f t="shared" si="60"/>
        <v>0</v>
      </c>
    </row>
    <row r="592" spans="1:8" s="5" customFormat="1" ht="16" customHeight="1" x14ac:dyDescent="0.6">
      <c r="A592" s="280" t="s">
        <v>1095</v>
      </c>
      <c r="B592" s="281"/>
      <c r="C592" s="162">
        <v>9781087601366</v>
      </c>
      <c r="D592" s="115">
        <v>13.25</v>
      </c>
      <c r="E592" s="8">
        <v>0.1</v>
      </c>
      <c r="F592" s="7">
        <f t="shared" si="59"/>
        <v>11.925000000000001</v>
      </c>
      <c r="G592" s="9"/>
      <c r="H592" s="10">
        <f t="shared" si="60"/>
        <v>0</v>
      </c>
    </row>
    <row r="593" spans="1:8" s="5" customFormat="1" ht="16" customHeight="1" x14ac:dyDescent="0.6">
      <c r="A593" s="280" t="s">
        <v>1096</v>
      </c>
      <c r="B593" s="281"/>
      <c r="C593" s="162">
        <v>9781087601380</v>
      </c>
      <c r="D593" s="115">
        <v>13.25</v>
      </c>
      <c r="E593" s="8">
        <v>0.1</v>
      </c>
      <c r="F593" s="7">
        <f t="shared" si="59"/>
        <v>11.925000000000001</v>
      </c>
      <c r="G593" s="9"/>
      <c r="H593" s="10">
        <f t="shared" si="60"/>
        <v>0</v>
      </c>
    </row>
    <row r="594" spans="1:8" s="5" customFormat="1" ht="16" customHeight="1" x14ac:dyDescent="0.6">
      <c r="A594" s="280" t="s">
        <v>1097</v>
      </c>
      <c r="B594" s="281"/>
      <c r="C594" s="162">
        <v>9781087602097</v>
      </c>
      <c r="D594" s="115">
        <v>13.25</v>
      </c>
      <c r="E594" s="8">
        <v>0.1</v>
      </c>
      <c r="F594" s="7">
        <f t="shared" si="59"/>
        <v>11.925000000000001</v>
      </c>
      <c r="G594" s="9"/>
      <c r="H594" s="10">
        <f t="shared" si="60"/>
        <v>0</v>
      </c>
    </row>
    <row r="595" spans="1:8" s="5" customFormat="1" ht="16" customHeight="1" x14ac:dyDescent="0.35">
      <c r="A595" s="284" t="s">
        <v>984</v>
      </c>
      <c r="B595" s="211"/>
      <c r="C595" s="211"/>
      <c r="D595" s="211"/>
      <c r="E595" s="211"/>
      <c r="F595" s="211"/>
      <c r="G595" s="211"/>
      <c r="H595" s="212"/>
    </row>
    <row r="596" spans="1:8" s="5" customFormat="1" ht="16" customHeight="1" x14ac:dyDescent="0.6">
      <c r="A596" s="282" t="s">
        <v>1226</v>
      </c>
      <c r="B596" s="283"/>
      <c r="C596" s="70">
        <v>9781087601700</v>
      </c>
      <c r="D596" s="114">
        <v>1600</v>
      </c>
      <c r="E596" s="8">
        <v>0.1</v>
      </c>
      <c r="F596" s="7">
        <f>D596-(D596*E596)</f>
        <v>1440</v>
      </c>
      <c r="G596" s="9"/>
      <c r="H596" s="10">
        <f>F596*G596</f>
        <v>0</v>
      </c>
    </row>
    <row r="597" spans="1:8" s="5" customFormat="1" ht="16" customHeight="1" x14ac:dyDescent="0.6">
      <c r="A597" s="280" t="s">
        <v>1098</v>
      </c>
      <c r="B597" s="281"/>
      <c r="C597" s="162">
        <v>9781087601724</v>
      </c>
      <c r="D597" s="114">
        <v>16</v>
      </c>
      <c r="E597" s="8">
        <v>0.1</v>
      </c>
      <c r="F597" s="7">
        <f t="shared" ref="F597:F611" si="61">D597-(D597*E597)</f>
        <v>14.4</v>
      </c>
      <c r="G597" s="9"/>
      <c r="H597" s="10">
        <f t="shared" ref="H597:H611" si="62">F597*G597</f>
        <v>0</v>
      </c>
    </row>
    <row r="598" spans="1:8" s="5" customFormat="1" ht="16" customHeight="1" x14ac:dyDescent="0.6">
      <c r="A598" s="280" t="s">
        <v>1099</v>
      </c>
      <c r="B598" s="281"/>
      <c r="C598" s="162">
        <v>9781087601748</v>
      </c>
      <c r="D598" s="114">
        <v>16</v>
      </c>
      <c r="E598" s="8">
        <v>0.1</v>
      </c>
      <c r="F598" s="7">
        <f t="shared" si="61"/>
        <v>14.4</v>
      </c>
      <c r="G598" s="9"/>
      <c r="H598" s="10">
        <f t="shared" si="62"/>
        <v>0</v>
      </c>
    </row>
    <row r="599" spans="1:8" s="5" customFormat="1" ht="16" customHeight="1" x14ac:dyDescent="0.6">
      <c r="A599" s="280" t="s">
        <v>1100</v>
      </c>
      <c r="B599" s="281"/>
      <c r="C599" s="162">
        <v>9781087601762</v>
      </c>
      <c r="D599" s="114">
        <v>16</v>
      </c>
      <c r="E599" s="8">
        <v>0.1</v>
      </c>
      <c r="F599" s="7">
        <f t="shared" si="61"/>
        <v>14.4</v>
      </c>
      <c r="G599" s="9"/>
      <c r="H599" s="10">
        <f t="shared" si="62"/>
        <v>0</v>
      </c>
    </row>
    <row r="600" spans="1:8" s="5" customFormat="1" ht="16" customHeight="1" x14ac:dyDescent="0.6">
      <c r="A600" s="280" t="s">
        <v>1101</v>
      </c>
      <c r="B600" s="281"/>
      <c r="C600" s="162">
        <v>9781087601786</v>
      </c>
      <c r="D600" s="114">
        <v>16</v>
      </c>
      <c r="E600" s="8">
        <v>0.1</v>
      </c>
      <c r="F600" s="7">
        <f t="shared" si="61"/>
        <v>14.4</v>
      </c>
      <c r="G600" s="9"/>
      <c r="H600" s="10">
        <f t="shared" si="62"/>
        <v>0</v>
      </c>
    </row>
    <row r="601" spans="1:8" s="5" customFormat="1" ht="16" customHeight="1" x14ac:dyDescent="0.6">
      <c r="A601" s="280" t="s">
        <v>1102</v>
      </c>
      <c r="B601" s="281"/>
      <c r="C601" s="162">
        <v>9781087601809</v>
      </c>
      <c r="D601" s="114">
        <v>16</v>
      </c>
      <c r="E601" s="8">
        <v>0.1</v>
      </c>
      <c r="F601" s="7">
        <f t="shared" si="61"/>
        <v>14.4</v>
      </c>
      <c r="G601" s="9"/>
      <c r="H601" s="10">
        <f t="shared" si="62"/>
        <v>0</v>
      </c>
    </row>
    <row r="602" spans="1:8" s="5" customFormat="1" ht="16" customHeight="1" x14ac:dyDescent="0.6">
      <c r="A602" s="280" t="s">
        <v>1103</v>
      </c>
      <c r="B602" s="281"/>
      <c r="C602" s="162">
        <v>9781087601823</v>
      </c>
      <c r="D602" s="114">
        <v>16</v>
      </c>
      <c r="E602" s="8">
        <v>0.1</v>
      </c>
      <c r="F602" s="7">
        <f t="shared" si="61"/>
        <v>14.4</v>
      </c>
      <c r="G602" s="9"/>
      <c r="H602" s="10">
        <f t="shared" si="62"/>
        <v>0</v>
      </c>
    </row>
    <row r="603" spans="1:8" s="5" customFormat="1" ht="16" customHeight="1" x14ac:dyDescent="0.6">
      <c r="A603" s="280" t="s">
        <v>1104</v>
      </c>
      <c r="B603" s="281"/>
      <c r="C603" s="162">
        <v>9781087601847</v>
      </c>
      <c r="D603" s="114">
        <v>16</v>
      </c>
      <c r="E603" s="8">
        <v>0.1</v>
      </c>
      <c r="F603" s="7">
        <f t="shared" si="61"/>
        <v>14.4</v>
      </c>
      <c r="G603" s="9"/>
      <c r="H603" s="10">
        <f t="shared" si="62"/>
        <v>0</v>
      </c>
    </row>
    <row r="604" spans="1:8" s="5" customFormat="1" ht="16" customHeight="1" x14ac:dyDescent="0.6">
      <c r="A604" s="280" t="s">
        <v>1105</v>
      </c>
      <c r="B604" s="281"/>
      <c r="C604" s="162">
        <v>9781087601816</v>
      </c>
      <c r="D604" s="114">
        <v>16</v>
      </c>
      <c r="E604" s="8">
        <v>0.1</v>
      </c>
      <c r="F604" s="7">
        <f t="shared" si="61"/>
        <v>14.4</v>
      </c>
      <c r="G604" s="9"/>
      <c r="H604" s="10">
        <f t="shared" si="62"/>
        <v>0</v>
      </c>
    </row>
    <row r="605" spans="1:8" s="5" customFormat="1" ht="16" customHeight="1" x14ac:dyDescent="0.6">
      <c r="A605" s="280" t="s">
        <v>1106</v>
      </c>
      <c r="B605" s="281"/>
      <c r="C605" s="162">
        <v>9781087601830</v>
      </c>
      <c r="D605" s="114">
        <v>16</v>
      </c>
      <c r="E605" s="8">
        <v>0.1</v>
      </c>
      <c r="F605" s="7">
        <f t="shared" si="61"/>
        <v>14.4</v>
      </c>
      <c r="G605" s="9"/>
      <c r="H605" s="10">
        <f t="shared" si="62"/>
        <v>0</v>
      </c>
    </row>
    <row r="606" spans="1:8" s="5" customFormat="1" ht="16" customHeight="1" x14ac:dyDescent="0.6">
      <c r="A606" s="280" t="s">
        <v>1107</v>
      </c>
      <c r="B606" s="281"/>
      <c r="C606" s="162">
        <v>9781087601854</v>
      </c>
      <c r="D606" s="114">
        <v>16</v>
      </c>
      <c r="E606" s="8">
        <v>0.1</v>
      </c>
      <c r="F606" s="7">
        <f t="shared" si="61"/>
        <v>14.4</v>
      </c>
      <c r="G606" s="9"/>
      <c r="H606" s="10">
        <f t="shared" si="62"/>
        <v>0</v>
      </c>
    </row>
    <row r="607" spans="1:8" s="5" customFormat="1" ht="16" customHeight="1" x14ac:dyDescent="0.6">
      <c r="A607" s="280" t="s">
        <v>1108</v>
      </c>
      <c r="B607" s="281"/>
      <c r="C607" s="162">
        <v>9781087601717</v>
      </c>
      <c r="D607" s="114">
        <v>16</v>
      </c>
      <c r="E607" s="8">
        <v>0.1</v>
      </c>
      <c r="F607" s="7">
        <f t="shared" si="61"/>
        <v>14.4</v>
      </c>
      <c r="G607" s="9"/>
      <c r="H607" s="10">
        <f t="shared" si="62"/>
        <v>0</v>
      </c>
    </row>
    <row r="608" spans="1:8" s="5" customFormat="1" ht="16" customHeight="1" x14ac:dyDescent="0.6">
      <c r="A608" s="280" t="s">
        <v>1109</v>
      </c>
      <c r="B608" s="281"/>
      <c r="C608" s="162">
        <v>9781087601731</v>
      </c>
      <c r="D608" s="114">
        <v>16</v>
      </c>
      <c r="E608" s="8">
        <v>0.1</v>
      </c>
      <c r="F608" s="7">
        <f t="shared" si="61"/>
        <v>14.4</v>
      </c>
      <c r="G608" s="9"/>
      <c r="H608" s="10">
        <f t="shared" si="62"/>
        <v>0</v>
      </c>
    </row>
    <row r="609" spans="1:8" s="5" customFormat="1" ht="16" customHeight="1" x14ac:dyDescent="0.6">
      <c r="A609" s="280" t="s">
        <v>1110</v>
      </c>
      <c r="B609" s="281"/>
      <c r="C609" s="162">
        <v>9781087601755</v>
      </c>
      <c r="D609" s="114">
        <v>16</v>
      </c>
      <c r="E609" s="8">
        <v>0.1</v>
      </c>
      <c r="F609" s="7">
        <f t="shared" si="61"/>
        <v>14.4</v>
      </c>
      <c r="G609" s="9"/>
      <c r="H609" s="10">
        <f t="shared" si="62"/>
        <v>0</v>
      </c>
    </row>
    <row r="610" spans="1:8" s="5" customFormat="1" ht="16" customHeight="1" x14ac:dyDescent="0.6">
      <c r="A610" s="280" t="s">
        <v>1111</v>
      </c>
      <c r="B610" s="281"/>
      <c r="C610" s="162">
        <v>9781087601779</v>
      </c>
      <c r="D610" s="114">
        <v>16</v>
      </c>
      <c r="E610" s="8">
        <v>0.1</v>
      </c>
      <c r="F610" s="7">
        <f t="shared" si="61"/>
        <v>14.4</v>
      </c>
      <c r="G610" s="9"/>
      <c r="H610" s="10">
        <f t="shared" si="62"/>
        <v>0</v>
      </c>
    </row>
    <row r="611" spans="1:8" s="5" customFormat="1" ht="16" customHeight="1" x14ac:dyDescent="0.6">
      <c r="A611" s="280" t="s">
        <v>1112</v>
      </c>
      <c r="B611" s="281"/>
      <c r="C611" s="162">
        <v>9781087601793</v>
      </c>
      <c r="D611" s="114">
        <v>16</v>
      </c>
      <c r="E611" s="8">
        <v>0.1</v>
      </c>
      <c r="F611" s="7">
        <f t="shared" si="61"/>
        <v>14.4</v>
      </c>
      <c r="G611" s="9"/>
      <c r="H611" s="10">
        <f t="shared" si="62"/>
        <v>0</v>
      </c>
    </row>
    <row r="612" spans="1:8" s="5" customFormat="1" ht="16" customHeight="1" x14ac:dyDescent="0.35">
      <c r="A612" s="198" t="s">
        <v>983</v>
      </c>
      <c r="B612" s="199"/>
      <c r="C612" s="199"/>
      <c r="D612" s="199"/>
      <c r="E612" s="199"/>
      <c r="F612" s="199"/>
      <c r="G612" s="199"/>
      <c r="H612" s="200"/>
    </row>
    <row r="613" spans="1:8" s="5" customFormat="1" ht="16" customHeight="1" x14ac:dyDescent="0.6">
      <c r="A613" s="282" t="s">
        <v>1227</v>
      </c>
      <c r="B613" s="283"/>
      <c r="C613" s="70">
        <v>9781087601861</v>
      </c>
      <c r="D613" s="114">
        <v>1600</v>
      </c>
      <c r="E613" s="8">
        <v>0.1</v>
      </c>
      <c r="F613" s="7">
        <f>D613-(D613*E613)</f>
        <v>1440</v>
      </c>
      <c r="G613" s="9"/>
      <c r="H613" s="10">
        <f>F613*G613</f>
        <v>0</v>
      </c>
    </row>
    <row r="614" spans="1:8" s="5" customFormat="1" ht="16" customHeight="1" x14ac:dyDescent="0.6">
      <c r="A614" s="280" t="s">
        <v>1113</v>
      </c>
      <c r="B614" s="281"/>
      <c r="C614" s="162">
        <v>9781087601915</v>
      </c>
      <c r="D614" s="114">
        <v>16</v>
      </c>
      <c r="E614" s="8">
        <v>0.1</v>
      </c>
      <c r="F614" s="7">
        <f t="shared" ref="F614:F628" si="63">D614-(D614*E614)</f>
        <v>14.4</v>
      </c>
      <c r="G614" s="9"/>
      <c r="H614" s="10">
        <f t="shared" ref="H614:H628" si="64">F614*G614</f>
        <v>0</v>
      </c>
    </row>
    <row r="615" spans="1:8" s="5" customFormat="1" ht="16" customHeight="1" x14ac:dyDescent="0.6">
      <c r="A615" s="280" t="s">
        <v>1114</v>
      </c>
      <c r="B615" s="281"/>
      <c r="C615" s="162">
        <v>9781087601939</v>
      </c>
      <c r="D615" s="114">
        <v>16</v>
      </c>
      <c r="E615" s="8">
        <v>0.1</v>
      </c>
      <c r="F615" s="7">
        <f t="shared" si="63"/>
        <v>14.4</v>
      </c>
      <c r="G615" s="9"/>
      <c r="H615" s="10">
        <f t="shared" si="64"/>
        <v>0</v>
      </c>
    </row>
    <row r="616" spans="1:8" s="5" customFormat="1" ht="16" customHeight="1" x14ac:dyDescent="0.6">
      <c r="A616" s="280" t="s">
        <v>1115</v>
      </c>
      <c r="B616" s="281"/>
      <c r="C616" s="162">
        <v>9781087601953</v>
      </c>
      <c r="D616" s="114">
        <v>16</v>
      </c>
      <c r="E616" s="8">
        <v>0.1</v>
      </c>
      <c r="F616" s="7">
        <f t="shared" si="63"/>
        <v>14.4</v>
      </c>
      <c r="G616" s="9"/>
      <c r="H616" s="10">
        <f t="shared" si="64"/>
        <v>0</v>
      </c>
    </row>
    <row r="617" spans="1:8" s="5" customFormat="1" ht="16" customHeight="1" x14ac:dyDescent="0.6">
      <c r="A617" s="280" t="s">
        <v>1116</v>
      </c>
      <c r="B617" s="281"/>
      <c r="C617" s="162">
        <v>9781087601977</v>
      </c>
      <c r="D617" s="114">
        <v>16</v>
      </c>
      <c r="E617" s="8">
        <v>0.1</v>
      </c>
      <c r="F617" s="7">
        <f t="shared" si="63"/>
        <v>14.4</v>
      </c>
      <c r="G617" s="9"/>
      <c r="H617" s="10">
        <f t="shared" si="64"/>
        <v>0</v>
      </c>
    </row>
    <row r="618" spans="1:8" s="5" customFormat="1" ht="16" customHeight="1" x14ac:dyDescent="0.6">
      <c r="A618" s="280" t="s">
        <v>1117</v>
      </c>
      <c r="B618" s="281"/>
      <c r="C618" s="162">
        <v>9781087602004</v>
      </c>
      <c r="D618" s="114">
        <v>16</v>
      </c>
      <c r="E618" s="8">
        <v>0.1</v>
      </c>
      <c r="F618" s="7">
        <f t="shared" si="63"/>
        <v>14.4</v>
      </c>
      <c r="G618" s="9"/>
      <c r="H618" s="10">
        <f t="shared" si="64"/>
        <v>0</v>
      </c>
    </row>
    <row r="619" spans="1:8" s="5" customFormat="1" ht="16" customHeight="1" x14ac:dyDescent="0.6">
      <c r="A619" s="280" t="s">
        <v>1118</v>
      </c>
      <c r="B619" s="281"/>
      <c r="C619" s="162">
        <v>9781087602028</v>
      </c>
      <c r="D619" s="114">
        <v>16</v>
      </c>
      <c r="E619" s="8">
        <v>0.1</v>
      </c>
      <c r="F619" s="7">
        <f t="shared" si="63"/>
        <v>14.4</v>
      </c>
      <c r="G619" s="9"/>
      <c r="H619" s="10">
        <f t="shared" si="64"/>
        <v>0</v>
      </c>
    </row>
    <row r="620" spans="1:8" s="5" customFormat="1" ht="16" customHeight="1" x14ac:dyDescent="0.6">
      <c r="A620" s="280" t="s">
        <v>1119</v>
      </c>
      <c r="B620" s="281"/>
      <c r="C620" s="162">
        <v>9781087601878</v>
      </c>
      <c r="D620" s="114">
        <v>16</v>
      </c>
      <c r="E620" s="8">
        <v>0.1</v>
      </c>
      <c r="F620" s="7">
        <f t="shared" si="63"/>
        <v>14.4</v>
      </c>
      <c r="G620" s="9"/>
      <c r="H620" s="10">
        <f t="shared" si="64"/>
        <v>0</v>
      </c>
    </row>
    <row r="621" spans="1:8" s="5" customFormat="1" ht="16" customHeight="1" x14ac:dyDescent="0.6">
      <c r="A621" s="280" t="s">
        <v>1120</v>
      </c>
      <c r="B621" s="281"/>
      <c r="C621" s="162">
        <v>9781087601892</v>
      </c>
      <c r="D621" s="114">
        <v>16</v>
      </c>
      <c r="E621" s="8">
        <v>0.1</v>
      </c>
      <c r="F621" s="7">
        <f t="shared" si="63"/>
        <v>14.4</v>
      </c>
      <c r="G621" s="9"/>
      <c r="H621" s="10">
        <f t="shared" si="64"/>
        <v>0</v>
      </c>
    </row>
    <row r="622" spans="1:8" s="5" customFormat="1" ht="16" customHeight="1" x14ac:dyDescent="0.6">
      <c r="A622" s="280" t="s">
        <v>1121</v>
      </c>
      <c r="B622" s="281"/>
      <c r="C622" s="162">
        <v>9781087601885</v>
      </c>
      <c r="D622" s="114">
        <v>16</v>
      </c>
      <c r="E622" s="8">
        <v>0.1</v>
      </c>
      <c r="F622" s="7">
        <f t="shared" si="63"/>
        <v>14.4</v>
      </c>
      <c r="G622" s="9"/>
      <c r="H622" s="10">
        <f t="shared" si="64"/>
        <v>0</v>
      </c>
    </row>
    <row r="623" spans="1:8" s="5" customFormat="1" ht="16" customHeight="1" x14ac:dyDescent="0.6">
      <c r="A623" s="280" t="s">
        <v>1122</v>
      </c>
      <c r="B623" s="281"/>
      <c r="C623" s="162">
        <v>9781087601908</v>
      </c>
      <c r="D623" s="114">
        <v>16</v>
      </c>
      <c r="E623" s="8">
        <v>0.1</v>
      </c>
      <c r="F623" s="7">
        <f t="shared" si="63"/>
        <v>14.4</v>
      </c>
      <c r="G623" s="9"/>
      <c r="H623" s="10">
        <f t="shared" si="64"/>
        <v>0</v>
      </c>
    </row>
    <row r="624" spans="1:8" s="5" customFormat="1" ht="16" customHeight="1" x14ac:dyDescent="0.6">
      <c r="A624" s="280" t="s">
        <v>1123</v>
      </c>
      <c r="B624" s="281"/>
      <c r="C624" s="162">
        <v>9781087601922</v>
      </c>
      <c r="D624" s="114">
        <v>16</v>
      </c>
      <c r="E624" s="8">
        <v>0.1</v>
      </c>
      <c r="F624" s="7">
        <f t="shared" si="63"/>
        <v>14.4</v>
      </c>
      <c r="G624" s="9"/>
      <c r="H624" s="10">
        <f t="shared" si="64"/>
        <v>0</v>
      </c>
    </row>
    <row r="625" spans="1:8" s="5" customFormat="1" ht="16" customHeight="1" x14ac:dyDescent="0.6">
      <c r="A625" s="280" t="s">
        <v>1124</v>
      </c>
      <c r="B625" s="281"/>
      <c r="C625" s="162">
        <v>9781087601946</v>
      </c>
      <c r="D625" s="114">
        <v>16</v>
      </c>
      <c r="E625" s="8">
        <v>0.1</v>
      </c>
      <c r="F625" s="7">
        <f t="shared" si="63"/>
        <v>14.4</v>
      </c>
      <c r="G625" s="9"/>
      <c r="H625" s="10">
        <f t="shared" si="64"/>
        <v>0</v>
      </c>
    </row>
    <row r="626" spans="1:8" s="5" customFormat="1" ht="16" customHeight="1" x14ac:dyDescent="0.6">
      <c r="A626" s="280" t="s">
        <v>1125</v>
      </c>
      <c r="B626" s="281"/>
      <c r="C626" s="162">
        <v>9781087601960</v>
      </c>
      <c r="D626" s="114">
        <v>16</v>
      </c>
      <c r="E626" s="8">
        <v>0.1</v>
      </c>
      <c r="F626" s="7">
        <f t="shared" si="63"/>
        <v>14.4</v>
      </c>
      <c r="G626" s="9"/>
      <c r="H626" s="10">
        <f t="shared" si="64"/>
        <v>0</v>
      </c>
    </row>
    <row r="627" spans="1:8" s="5" customFormat="1" ht="16" customHeight="1" x14ac:dyDescent="0.6">
      <c r="A627" s="280" t="s">
        <v>1126</v>
      </c>
      <c r="B627" s="281"/>
      <c r="C627" s="162">
        <v>9781087601984</v>
      </c>
      <c r="D627" s="114">
        <v>16</v>
      </c>
      <c r="E627" s="8">
        <v>0.1</v>
      </c>
      <c r="F627" s="7">
        <f t="shared" si="63"/>
        <v>14.4</v>
      </c>
      <c r="G627" s="9"/>
      <c r="H627" s="10">
        <f t="shared" si="64"/>
        <v>0</v>
      </c>
    </row>
    <row r="628" spans="1:8" s="5" customFormat="1" ht="16" customHeight="1" x14ac:dyDescent="0.6">
      <c r="A628" s="280" t="s">
        <v>1127</v>
      </c>
      <c r="B628" s="281"/>
      <c r="C628" s="162">
        <v>9781087602011</v>
      </c>
      <c r="D628" s="114">
        <v>16</v>
      </c>
      <c r="E628" s="8">
        <v>0.1</v>
      </c>
      <c r="F628" s="7">
        <f t="shared" si="63"/>
        <v>14.4</v>
      </c>
      <c r="G628" s="9"/>
      <c r="H628" s="10">
        <f t="shared" si="64"/>
        <v>0</v>
      </c>
    </row>
    <row r="629" spans="1:8" s="5" customFormat="1" ht="16" customHeight="1" x14ac:dyDescent="0.35">
      <c r="A629" s="198" t="s">
        <v>982</v>
      </c>
      <c r="B629" s="199"/>
      <c r="C629" s="199"/>
      <c r="D629" s="199"/>
      <c r="E629" s="199"/>
      <c r="F629" s="199"/>
      <c r="G629" s="199"/>
      <c r="H629" s="200"/>
    </row>
    <row r="630" spans="1:8" s="5" customFormat="1" ht="16" customHeight="1" x14ac:dyDescent="0.6">
      <c r="A630" s="282" t="s">
        <v>1228</v>
      </c>
      <c r="B630" s="283"/>
      <c r="C630" s="70">
        <v>9781087604244</v>
      </c>
      <c r="D630" s="114">
        <v>1600</v>
      </c>
      <c r="E630" s="8">
        <v>0.1</v>
      </c>
      <c r="F630" s="7">
        <f>D630-(D630*E630)</f>
        <v>1440</v>
      </c>
      <c r="G630" s="9"/>
      <c r="H630" s="10">
        <f>F630*G630</f>
        <v>0</v>
      </c>
    </row>
    <row r="631" spans="1:8" s="5" customFormat="1" ht="16" customHeight="1" x14ac:dyDescent="0.6">
      <c r="A631" s="280" t="s">
        <v>1128</v>
      </c>
      <c r="B631" s="281"/>
      <c r="C631" s="162">
        <v>9781087605265</v>
      </c>
      <c r="D631" s="114">
        <v>19</v>
      </c>
      <c r="E631" s="8">
        <v>0.1</v>
      </c>
      <c r="F631" s="7">
        <f t="shared" ref="F631:F645" si="65">D631-(D631*E631)</f>
        <v>17.100000000000001</v>
      </c>
      <c r="G631" s="9"/>
      <c r="H631" s="10">
        <f t="shared" ref="H631:H645" si="66">F631*G631</f>
        <v>0</v>
      </c>
    </row>
    <row r="632" spans="1:8" s="5" customFormat="1" ht="16" customHeight="1" x14ac:dyDescent="0.6">
      <c r="A632" s="280" t="s">
        <v>1129</v>
      </c>
      <c r="B632" s="281"/>
      <c r="C632" s="162">
        <v>9781087605296</v>
      </c>
      <c r="D632" s="114">
        <v>19</v>
      </c>
      <c r="E632" s="8">
        <v>0.1</v>
      </c>
      <c r="F632" s="7">
        <f t="shared" si="65"/>
        <v>17.100000000000001</v>
      </c>
      <c r="G632" s="9"/>
      <c r="H632" s="10">
        <f t="shared" si="66"/>
        <v>0</v>
      </c>
    </row>
    <row r="633" spans="1:8" s="5" customFormat="1" ht="16" customHeight="1" x14ac:dyDescent="0.6">
      <c r="A633" s="280" t="s">
        <v>1130</v>
      </c>
      <c r="B633" s="281"/>
      <c r="C633" s="162">
        <v>9781087605319</v>
      </c>
      <c r="D633" s="114">
        <v>19</v>
      </c>
      <c r="E633" s="8">
        <v>0.1</v>
      </c>
      <c r="F633" s="7">
        <f t="shared" si="65"/>
        <v>17.100000000000001</v>
      </c>
      <c r="G633" s="9"/>
      <c r="H633" s="10">
        <f t="shared" si="66"/>
        <v>0</v>
      </c>
    </row>
    <row r="634" spans="1:8" s="5" customFormat="1" ht="16" customHeight="1" x14ac:dyDescent="0.6">
      <c r="A634" s="280" t="s">
        <v>1131</v>
      </c>
      <c r="B634" s="281"/>
      <c r="C634" s="162">
        <v>9781087605333</v>
      </c>
      <c r="D634" s="114">
        <v>19</v>
      </c>
      <c r="E634" s="8">
        <v>0.1</v>
      </c>
      <c r="F634" s="7">
        <f t="shared" si="65"/>
        <v>17.100000000000001</v>
      </c>
      <c r="G634" s="9"/>
      <c r="H634" s="10">
        <f t="shared" si="66"/>
        <v>0</v>
      </c>
    </row>
    <row r="635" spans="1:8" s="5" customFormat="1" ht="16" customHeight="1" x14ac:dyDescent="0.6">
      <c r="A635" s="280" t="s">
        <v>1132</v>
      </c>
      <c r="B635" s="281"/>
      <c r="C635" s="162">
        <v>9781087605357</v>
      </c>
      <c r="D635" s="114">
        <v>19</v>
      </c>
      <c r="E635" s="8">
        <v>0.1</v>
      </c>
      <c r="F635" s="7">
        <f t="shared" si="65"/>
        <v>17.100000000000001</v>
      </c>
      <c r="G635" s="9"/>
      <c r="H635" s="10">
        <f t="shared" si="66"/>
        <v>0</v>
      </c>
    </row>
    <row r="636" spans="1:8" s="5" customFormat="1" ht="16" customHeight="1" x14ac:dyDescent="0.6">
      <c r="A636" s="280" t="s">
        <v>1133</v>
      </c>
      <c r="B636" s="281"/>
      <c r="C636" s="162">
        <v>9781087605371</v>
      </c>
      <c r="D636" s="114">
        <v>19</v>
      </c>
      <c r="E636" s="8">
        <v>0.1</v>
      </c>
      <c r="F636" s="7">
        <f t="shared" si="65"/>
        <v>17.100000000000001</v>
      </c>
      <c r="G636" s="9"/>
      <c r="H636" s="10">
        <f t="shared" si="66"/>
        <v>0</v>
      </c>
    </row>
    <row r="637" spans="1:8" s="5" customFormat="1" ht="16" customHeight="1" x14ac:dyDescent="0.6">
      <c r="A637" s="280" t="s">
        <v>1134</v>
      </c>
      <c r="B637" s="281"/>
      <c r="C637" s="162">
        <v>9781087605258</v>
      </c>
      <c r="D637" s="114">
        <v>19</v>
      </c>
      <c r="E637" s="8">
        <v>0.1</v>
      </c>
      <c r="F637" s="7">
        <f t="shared" si="65"/>
        <v>17.100000000000001</v>
      </c>
      <c r="G637" s="9"/>
      <c r="H637" s="10">
        <f t="shared" si="66"/>
        <v>0</v>
      </c>
    </row>
    <row r="638" spans="1:8" s="5" customFormat="1" ht="16" customHeight="1" x14ac:dyDescent="0.6">
      <c r="A638" s="280" t="s">
        <v>1135</v>
      </c>
      <c r="B638" s="281"/>
      <c r="C638" s="162">
        <v>9781087605272</v>
      </c>
      <c r="D638" s="114">
        <v>19</v>
      </c>
      <c r="E638" s="8">
        <v>0.1</v>
      </c>
      <c r="F638" s="7">
        <f t="shared" si="65"/>
        <v>17.100000000000001</v>
      </c>
      <c r="G638" s="9"/>
      <c r="H638" s="10">
        <f t="shared" si="66"/>
        <v>0</v>
      </c>
    </row>
    <row r="639" spans="1:8" s="5" customFormat="1" ht="16" customHeight="1" x14ac:dyDescent="0.6">
      <c r="A639" s="280" t="s">
        <v>1136</v>
      </c>
      <c r="B639" s="281"/>
      <c r="C639" s="162">
        <v>9781087605289</v>
      </c>
      <c r="D639" s="114">
        <v>19</v>
      </c>
      <c r="E639" s="8">
        <v>0.1</v>
      </c>
      <c r="F639" s="7">
        <f t="shared" si="65"/>
        <v>17.100000000000001</v>
      </c>
      <c r="G639" s="9"/>
      <c r="H639" s="10">
        <f t="shared" si="66"/>
        <v>0</v>
      </c>
    </row>
    <row r="640" spans="1:8" s="5" customFormat="1" ht="16" customHeight="1" x14ac:dyDescent="0.6">
      <c r="A640" s="280" t="s">
        <v>1137</v>
      </c>
      <c r="B640" s="281"/>
      <c r="C640" s="162">
        <v>9781087605302</v>
      </c>
      <c r="D640" s="114">
        <v>19</v>
      </c>
      <c r="E640" s="8">
        <v>0.1</v>
      </c>
      <c r="F640" s="7">
        <f t="shared" si="65"/>
        <v>17.100000000000001</v>
      </c>
      <c r="G640" s="9"/>
      <c r="H640" s="10">
        <f t="shared" si="66"/>
        <v>0</v>
      </c>
    </row>
    <row r="641" spans="1:8" s="5" customFormat="1" ht="16" customHeight="1" x14ac:dyDescent="0.6">
      <c r="A641" s="280" t="s">
        <v>1138</v>
      </c>
      <c r="B641" s="281"/>
      <c r="C641" s="162">
        <v>9781087605326</v>
      </c>
      <c r="D641" s="114">
        <v>19</v>
      </c>
      <c r="E641" s="8">
        <v>0.1</v>
      </c>
      <c r="F641" s="7">
        <f t="shared" si="65"/>
        <v>17.100000000000001</v>
      </c>
      <c r="G641" s="9"/>
      <c r="H641" s="10">
        <f t="shared" si="66"/>
        <v>0</v>
      </c>
    </row>
    <row r="642" spans="1:8" s="5" customFormat="1" ht="16" customHeight="1" x14ac:dyDescent="0.6">
      <c r="A642" s="280" t="s">
        <v>1139</v>
      </c>
      <c r="B642" s="281"/>
      <c r="C642" s="162">
        <v>9781087605340</v>
      </c>
      <c r="D642" s="114">
        <v>19</v>
      </c>
      <c r="E642" s="8">
        <v>0.1</v>
      </c>
      <c r="F642" s="7">
        <f t="shared" si="65"/>
        <v>17.100000000000001</v>
      </c>
      <c r="G642" s="9"/>
      <c r="H642" s="10">
        <f t="shared" si="66"/>
        <v>0</v>
      </c>
    </row>
    <row r="643" spans="1:8" s="5" customFormat="1" ht="16" customHeight="1" x14ac:dyDescent="0.6">
      <c r="A643" s="280" t="s">
        <v>1140</v>
      </c>
      <c r="B643" s="281"/>
      <c r="C643" s="162">
        <v>9781087605364</v>
      </c>
      <c r="D643" s="114">
        <v>19</v>
      </c>
      <c r="E643" s="8">
        <v>0.1</v>
      </c>
      <c r="F643" s="7">
        <f t="shared" si="65"/>
        <v>17.100000000000001</v>
      </c>
      <c r="G643" s="9"/>
      <c r="H643" s="10">
        <f t="shared" si="66"/>
        <v>0</v>
      </c>
    </row>
    <row r="644" spans="1:8" s="5" customFormat="1" ht="16" customHeight="1" x14ac:dyDescent="0.6">
      <c r="A644" s="280" t="s">
        <v>1141</v>
      </c>
      <c r="B644" s="281"/>
      <c r="C644" s="162">
        <v>9781087604251</v>
      </c>
      <c r="D644" s="114">
        <v>19</v>
      </c>
      <c r="E644" s="8">
        <v>0.1</v>
      </c>
      <c r="F644" s="7">
        <f t="shared" si="65"/>
        <v>17.100000000000001</v>
      </c>
      <c r="G644" s="9"/>
      <c r="H644" s="10">
        <f t="shared" si="66"/>
        <v>0</v>
      </c>
    </row>
    <row r="645" spans="1:8" s="5" customFormat="1" ht="16" customHeight="1" x14ac:dyDescent="0.6">
      <c r="A645" s="280" t="s">
        <v>1142</v>
      </c>
      <c r="B645" s="281"/>
      <c r="C645" s="162">
        <v>9781087604268</v>
      </c>
      <c r="D645" s="114">
        <v>19</v>
      </c>
      <c r="E645" s="8">
        <v>0.1</v>
      </c>
      <c r="F645" s="7">
        <f t="shared" si="65"/>
        <v>17.100000000000001</v>
      </c>
      <c r="G645" s="9"/>
      <c r="H645" s="10">
        <f t="shared" si="66"/>
        <v>0</v>
      </c>
    </row>
    <row r="646" spans="1:8" s="5" customFormat="1" ht="16" customHeight="1" x14ac:dyDescent="0.35">
      <c r="A646" s="198" t="s">
        <v>987</v>
      </c>
      <c r="B646" s="199"/>
      <c r="C646" s="199"/>
      <c r="D646" s="199"/>
      <c r="E646" s="199"/>
      <c r="F646" s="199"/>
      <c r="G646" s="199"/>
      <c r="H646" s="200"/>
    </row>
    <row r="647" spans="1:8" s="5" customFormat="1" ht="16" customHeight="1" x14ac:dyDescent="0.6">
      <c r="A647" s="282" t="s">
        <v>1229</v>
      </c>
      <c r="B647" s="283"/>
      <c r="C647" s="70">
        <v>9781087604954</v>
      </c>
      <c r="D647" s="114">
        <v>1600</v>
      </c>
      <c r="E647" s="8">
        <v>0.1</v>
      </c>
      <c r="F647" s="7">
        <f>D647-(D647*E647)</f>
        <v>1440</v>
      </c>
      <c r="G647" s="9"/>
      <c r="H647" s="10">
        <f>F647*G647</f>
        <v>0</v>
      </c>
    </row>
    <row r="648" spans="1:8" s="5" customFormat="1" ht="16" customHeight="1" x14ac:dyDescent="0.6">
      <c r="A648" s="280" t="s">
        <v>1143</v>
      </c>
      <c r="B648" s="281"/>
      <c r="C648" s="162">
        <v>9781087605395</v>
      </c>
      <c r="D648" s="114">
        <v>19</v>
      </c>
      <c r="E648" s="8">
        <v>0.1</v>
      </c>
      <c r="F648" s="7">
        <f t="shared" ref="F648:F662" si="67">D648-(D648*E648)</f>
        <v>17.100000000000001</v>
      </c>
      <c r="G648" s="9"/>
      <c r="H648" s="10">
        <f t="shared" ref="H648:H662" si="68">F648*G648</f>
        <v>0</v>
      </c>
    </row>
    <row r="649" spans="1:8" s="5" customFormat="1" ht="16" customHeight="1" x14ac:dyDescent="0.6">
      <c r="A649" s="280" t="s">
        <v>1144</v>
      </c>
      <c r="B649" s="281"/>
      <c r="C649" s="162">
        <v>9781087605418</v>
      </c>
      <c r="D649" s="114">
        <v>19</v>
      </c>
      <c r="E649" s="8">
        <v>0.1</v>
      </c>
      <c r="F649" s="7">
        <f t="shared" si="67"/>
        <v>17.100000000000001</v>
      </c>
      <c r="G649" s="9"/>
      <c r="H649" s="10">
        <f t="shared" si="68"/>
        <v>0</v>
      </c>
    </row>
    <row r="650" spans="1:8" s="5" customFormat="1" ht="16" customHeight="1" x14ac:dyDescent="0.6">
      <c r="A650" s="280" t="s">
        <v>1145</v>
      </c>
      <c r="B650" s="281"/>
      <c r="C650" s="162">
        <v>9781087605432</v>
      </c>
      <c r="D650" s="114">
        <v>19</v>
      </c>
      <c r="E650" s="8">
        <v>0.1</v>
      </c>
      <c r="F650" s="7">
        <f t="shared" si="67"/>
        <v>17.100000000000001</v>
      </c>
      <c r="G650" s="9"/>
      <c r="H650" s="10">
        <f t="shared" si="68"/>
        <v>0</v>
      </c>
    </row>
    <row r="651" spans="1:8" s="5" customFormat="1" ht="16" customHeight="1" x14ac:dyDescent="0.6">
      <c r="A651" s="280" t="s">
        <v>1146</v>
      </c>
      <c r="B651" s="281"/>
      <c r="C651" s="162">
        <v>9781087605456</v>
      </c>
      <c r="D651" s="114">
        <v>19</v>
      </c>
      <c r="E651" s="8">
        <v>0.1</v>
      </c>
      <c r="F651" s="7">
        <f t="shared" si="67"/>
        <v>17.100000000000001</v>
      </c>
      <c r="G651" s="9"/>
      <c r="H651" s="10">
        <f t="shared" si="68"/>
        <v>0</v>
      </c>
    </row>
    <row r="652" spans="1:8" s="5" customFormat="1" ht="16" customHeight="1" x14ac:dyDescent="0.6">
      <c r="A652" s="280" t="s">
        <v>1147</v>
      </c>
      <c r="B652" s="281"/>
      <c r="C652" s="162">
        <v>9781087605470</v>
      </c>
      <c r="D652" s="114">
        <v>19</v>
      </c>
      <c r="E652" s="8">
        <v>0.1</v>
      </c>
      <c r="F652" s="7">
        <f t="shared" si="67"/>
        <v>17.100000000000001</v>
      </c>
      <c r="G652" s="9"/>
      <c r="H652" s="10">
        <f t="shared" si="68"/>
        <v>0</v>
      </c>
    </row>
    <row r="653" spans="1:8" s="5" customFormat="1" ht="16" customHeight="1" x14ac:dyDescent="0.6">
      <c r="A653" s="280" t="s">
        <v>1148</v>
      </c>
      <c r="B653" s="281"/>
      <c r="C653" s="162">
        <v>9781087605494</v>
      </c>
      <c r="D653" s="114">
        <v>19</v>
      </c>
      <c r="E653" s="8">
        <v>0.1</v>
      </c>
      <c r="F653" s="7">
        <f t="shared" si="67"/>
        <v>17.100000000000001</v>
      </c>
      <c r="G653" s="9"/>
      <c r="H653" s="10">
        <f t="shared" si="68"/>
        <v>0</v>
      </c>
    </row>
    <row r="654" spans="1:8" s="5" customFormat="1" ht="16" customHeight="1" x14ac:dyDescent="0.6">
      <c r="A654" s="280" t="s">
        <v>1149</v>
      </c>
      <c r="B654" s="281"/>
      <c r="C654" s="162">
        <v>9781087605517</v>
      </c>
      <c r="D654" s="114">
        <v>19</v>
      </c>
      <c r="E654" s="8">
        <v>0.1</v>
      </c>
      <c r="F654" s="7">
        <f t="shared" si="67"/>
        <v>17.100000000000001</v>
      </c>
      <c r="G654" s="9"/>
      <c r="H654" s="10">
        <f t="shared" si="68"/>
        <v>0</v>
      </c>
    </row>
    <row r="655" spans="1:8" s="5" customFormat="1" ht="16" customHeight="1" x14ac:dyDescent="0.6">
      <c r="A655" s="280" t="s">
        <v>1150</v>
      </c>
      <c r="B655" s="281"/>
      <c r="C655" s="162">
        <v>9781087605388</v>
      </c>
      <c r="D655" s="114">
        <v>19</v>
      </c>
      <c r="E655" s="8">
        <v>0.1</v>
      </c>
      <c r="F655" s="7">
        <f t="shared" si="67"/>
        <v>17.100000000000001</v>
      </c>
      <c r="G655" s="9"/>
      <c r="H655" s="10">
        <f t="shared" si="68"/>
        <v>0</v>
      </c>
    </row>
    <row r="656" spans="1:8" s="5" customFormat="1" ht="16" customHeight="1" x14ac:dyDescent="0.6">
      <c r="A656" s="280" t="s">
        <v>1151</v>
      </c>
      <c r="B656" s="281"/>
      <c r="C656" s="162">
        <v>9781087605401</v>
      </c>
      <c r="D656" s="114">
        <v>19</v>
      </c>
      <c r="E656" s="8">
        <v>0.1</v>
      </c>
      <c r="F656" s="7">
        <f t="shared" si="67"/>
        <v>17.100000000000001</v>
      </c>
      <c r="G656" s="9"/>
      <c r="H656" s="10">
        <f t="shared" si="68"/>
        <v>0</v>
      </c>
    </row>
    <row r="657" spans="1:8" s="5" customFormat="1" ht="16" customHeight="1" x14ac:dyDescent="0.6">
      <c r="A657" s="280" t="s">
        <v>1152</v>
      </c>
      <c r="B657" s="281"/>
      <c r="C657" s="162">
        <v>9781087605425</v>
      </c>
      <c r="D657" s="114">
        <v>19</v>
      </c>
      <c r="E657" s="8">
        <v>0.1</v>
      </c>
      <c r="F657" s="7">
        <f t="shared" si="67"/>
        <v>17.100000000000001</v>
      </c>
      <c r="G657" s="9"/>
      <c r="H657" s="10">
        <f t="shared" si="68"/>
        <v>0</v>
      </c>
    </row>
    <row r="658" spans="1:8" s="5" customFormat="1" ht="16" customHeight="1" x14ac:dyDescent="0.6">
      <c r="A658" s="280" t="s">
        <v>1153</v>
      </c>
      <c r="B658" s="281"/>
      <c r="C658" s="162">
        <v>9781087605449</v>
      </c>
      <c r="D658" s="114">
        <v>19</v>
      </c>
      <c r="E658" s="8">
        <v>0.1</v>
      </c>
      <c r="F658" s="7">
        <f t="shared" si="67"/>
        <v>17.100000000000001</v>
      </c>
      <c r="G658" s="9"/>
      <c r="H658" s="10">
        <f t="shared" si="68"/>
        <v>0</v>
      </c>
    </row>
    <row r="659" spans="1:8" s="5" customFormat="1" ht="16" customHeight="1" x14ac:dyDescent="0.6">
      <c r="A659" s="280" t="s">
        <v>1154</v>
      </c>
      <c r="B659" s="281"/>
      <c r="C659" s="162">
        <v>9781087605463</v>
      </c>
      <c r="D659" s="114">
        <v>19</v>
      </c>
      <c r="E659" s="8">
        <v>0.1</v>
      </c>
      <c r="F659" s="7">
        <f t="shared" si="67"/>
        <v>17.100000000000001</v>
      </c>
      <c r="G659" s="9"/>
      <c r="H659" s="10">
        <f t="shared" si="68"/>
        <v>0</v>
      </c>
    </row>
    <row r="660" spans="1:8" s="5" customFormat="1" ht="16" customHeight="1" x14ac:dyDescent="0.6">
      <c r="A660" s="280" t="s">
        <v>1155</v>
      </c>
      <c r="B660" s="281"/>
      <c r="C660" s="162">
        <v>9781087605487</v>
      </c>
      <c r="D660" s="114">
        <v>19</v>
      </c>
      <c r="E660" s="8">
        <v>0.1</v>
      </c>
      <c r="F660" s="7">
        <f t="shared" si="67"/>
        <v>17.100000000000001</v>
      </c>
      <c r="G660" s="9"/>
      <c r="H660" s="10">
        <f t="shared" si="68"/>
        <v>0</v>
      </c>
    </row>
    <row r="661" spans="1:8" s="5" customFormat="1" ht="16" customHeight="1" x14ac:dyDescent="0.6">
      <c r="A661" s="280" t="s">
        <v>1156</v>
      </c>
      <c r="B661" s="281"/>
      <c r="C661" s="162">
        <v>9781087605500</v>
      </c>
      <c r="D661" s="114">
        <v>19</v>
      </c>
      <c r="E661" s="8">
        <v>0.1</v>
      </c>
      <c r="F661" s="7">
        <f t="shared" si="67"/>
        <v>17.100000000000001</v>
      </c>
      <c r="G661" s="9"/>
      <c r="H661" s="10">
        <f t="shared" si="68"/>
        <v>0</v>
      </c>
    </row>
    <row r="662" spans="1:8" s="5" customFormat="1" ht="16" customHeight="1" x14ac:dyDescent="0.6">
      <c r="A662" s="280" t="s">
        <v>1157</v>
      </c>
      <c r="B662" s="281"/>
      <c r="C662" s="162">
        <v>9781087605524</v>
      </c>
      <c r="D662" s="114">
        <v>19</v>
      </c>
      <c r="E662" s="8">
        <v>0.1</v>
      </c>
      <c r="F662" s="7">
        <f t="shared" si="67"/>
        <v>17.100000000000001</v>
      </c>
      <c r="G662" s="9"/>
      <c r="H662" s="10">
        <f t="shared" si="68"/>
        <v>0</v>
      </c>
    </row>
    <row r="663" spans="1:8" s="5" customFormat="1" ht="16" customHeight="1" x14ac:dyDescent="0.35">
      <c r="A663" s="198" t="s">
        <v>1158</v>
      </c>
      <c r="B663" s="199"/>
      <c r="C663" s="199"/>
      <c r="D663" s="199"/>
      <c r="E663" s="199"/>
      <c r="F663" s="199"/>
      <c r="G663" s="199"/>
      <c r="H663" s="200"/>
    </row>
    <row r="664" spans="1:8" s="5" customFormat="1" ht="16" customHeight="1" x14ac:dyDescent="0.6">
      <c r="A664" s="282" t="s">
        <v>1230</v>
      </c>
      <c r="B664" s="283"/>
      <c r="C664" s="70">
        <v>9781643359748</v>
      </c>
      <c r="D664" s="114">
        <v>1600</v>
      </c>
      <c r="E664" s="8">
        <v>0.1</v>
      </c>
      <c r="F664" s="7">
        <f>D664-(D664*E664)</f>
        <v>1440</v>
      </c>
      <c r="G664" s="9"/>
      <c r="H664" s="10">
        <f>F664*G664</f>
        <v>0</v>
      </c>
    </row>
    <row r="665" spans="1:8" s="5" customFormat="1" ht="16" customHeight="1" x14ac:dyDescent="0.6">
      <c r="A665" s="280" t="s">
        <v>1159</v>
      </c>
      <c r="B665" s="281"/>
      <c r="C665" s="162">
        <v>9781644913147</v>
      </c>
      <c r="D665" s="114">
        <v>19</v>
      </c>
      <c r="E665" s="8">
        <v>0.1</v>
      </c>
      <c r="F665" s="7">
        <f t="shared" ref="F665:F679" si="69">D665-(D665*E665)</f>
        <v>17.100000000000001</v>
      </c>
      <c r="G665" s="9"/>
      <c r="H665" s="10">
        <f t="shared" ref="H665:H679" si="70">F665*G665</f>
        <v>0</v>
      </c>
    </row>
    <row r="666" spans="1:8" s="5" customFormat="1" ht="16" customHeight="1" x14ac:dyDescent="0.6">
      <c r="A666" s="280" t="s">
        <v>1160</v>
      </c>
      <c r="B666" s="281"/>
      <c r="C666" s="162">
        <v>9781644913161</v>
      </c>
      <c r="D666" s="114">
        <v>19</v>
      </c>
      <c r="E666" s="8">
        <v>0.1</v>
      </c>
      <c r="F666" s="7">
        <f t="shared" si="69"/>
        <v>17.100000000000001</v>
      </c>
      <c r="G666" s="9"/>
      <c r="H666" s="10">
        <f t="shared" si="70"/>
        <v>0</v>
      </c>
    </row>
    <row r="667" spans="1:8" s="5" customFormat="1" ht="16" customHeight="1" x14ac:dyDescent="0.6">
      <c r="A667" s="280" t="s">
        <v>1161</v>
      </c>
      <c r="B667" s="281"/>
      <c r="C667" s="162">
        <v>9781644913185</v>
      </c>
      <c r="D667" s="114">
        <v>19</v>
      </c>
      <c r="E667" s="8">
        <v>0.1</v>
      </c>
      <c r="F667" s="7">
        <f t="shared" si="69"/>
        <v>17.100000000000001</v>
      </c>
      <c r="G667" s="9"/>
      <c r="H667" s="10">
        <f t="shared" si="70"/>
        <v>0</v>
      </c>
    </row>
    <row r="668" spans="1:8" s="5" customFormat="1" ht="16" customHeight="1" x14ac:dyDescent="0.6">
      <c r="A668" s="280" t="s">
        <v>1162</v>
      </c>
      <c r="B668" s="281"/>
      <c r="C668" s="162">
        <v>9781644913208</v>
      </c>
      <c r="D668" s="114">
        <v>19</v>
      </c>
      <c r="E668" s="8">
        <v>0.1</v>
      </c>
      <c r="F668" s="7">
        <f t="shared" si="69"/>
        <v>17.100000000000001</v>
      </c>
      <c r="G668" s="9"/>
      <c r="H668" s="10">
        <f t="shared" si="70"/>
        <v>0</v>
      </c>
    </row>
    <row r="669" spans="1:8" s="5" customFormat="1" ht="16" customHeight="1" x14ac:dyDescent="0.6">
      <c r="A669" s="280" t="s">
        <v>1163</v>
      </c>
      <c r="B669" s="281"/>
      <c r="C669" s="162">
        <v>9781644913222</v>
      </c>
      <c r="D669" s="114">
        <v>19</v>
      </c>
      <c r="E669" s="8">
        <v>0.1</v>
      </c>
      <c r="F669" s="7">
        <f t="shared" si="69"/>
        <v>17.100000000000001</v>
      </c>
      <c r="G669" s="9"/>
      <c r="H669" s="10">
        <f t="shared" si="70"/>
        <v>0</v>
      </c>
    </row>
    <row r="670" spans="1:8" s="5" customFormat="1" ht="16" customHeight="1" x14ac:dyDescent="0.6">
      <c r="A670" s="280" t="s">
        <v>1164</v>
      </c>
      <c r="B670" s="281"/>
      <c r="C670" s="162">
        <v>9781644913246</v>
      </c>
      <c r="D670" s="114">
        <v>19</v>
      </c>
      <c r="E670" s="8">
        <v>0.1</v>
      </c>
      <c r="F670" s="7">
        <f t="shared" si="69"/>
        <v>17.100000000000001</v>
      </c>
      <c r="G670" s="9"/>
      <c r="H670" s="10">
        <f t="shared" si="70"/>
        <v>0</v>
      </c>
    </row>
    <row r="671" spans="1:8" s="5" customFormat="1" ht="16" customHeight="1" x14ac:dyDescent="0.6">
      <c r="A671" s="280" t="s">
        <v>1165</v>
      </c>
      <c r="B671" s="281"/>
      <c r="C671" s="162">
        <v>9781644913260</v>
      </c>
      <c r="D671" s="114">
        <v>19</v>
      </c>
      <c r="E671" s="8">
        <v>0.1</v>
      </c>
      <c r="F671" s="7">
        <f t="shared" si="69"/>
        <v>17.100000000000001</v>
      </c>
      <c r="G671" s="9"/>
      <c r="H671" s="10">
        <f t="shared" si="70"/>
        <v>0</v>
      </c>
    </row>
    <row r="672" spans="1:8" s="5" customFormat="1" ht="16" customHeight="1" x14ac:dyDescent="0.6">
      <c r="A672" s="280" t="s">
        <v>1166</v>
      </c>
      <c r="B672" s="281"/>
      <c r="C672" s="162">
        <v>9781644913284</v>
      </c>
      <c r="D672" s="114">
        <v>19</v>
      </c>
      <c r="E672" s="8">
        <v>0.1</v>
      </c>
      <c r="F672" s="7">
        <f t="shared" si="69"/>
        <v>17.100000000000001</v>
      </c>
      <c r="G672" s="9"/>
      <c r="H672" s="10">
        <f t="shared" si="70"/>
        <v>0</v>
      </c>
    </row>
    <row r="673" spans="1:8" s="5" customFormat="1" ht="16" customHeight="1" x14ac:dyDescent="0.6">
      <c r="A673" s="280" t="s">
        <v>1167</v>
      </c>
      <c r="B673" s="281"/>
      <c r="C673" s="162">
        <v>9781644913154</v>
      </c>
      <c r="D673" s="114">
        <v>19</v>
      </c>
      <c r="E673" s="8">
        <v>0.1</v>
      </c>
      <c r="F673" s="7">
        <f t="shared" si="69"/>
        <v>17.100000000000001</v>
      </c>
      <c r="G673" s="9"/>
      <c r="H673" s="10">
        <f t="shared" si="70"/>
        <v>0</v>
      </c>
    </row>
    <row r="674" spans="1:8" s="5" customFormat="1" ht="16" customHeight="1" x14ac:dyDescent="0.6">
      <c r="A674" s="280" t="s">
        <v>1168</v>
      </c>
      <c r="B674" s="281"/>
      <c r="C674" s="162">
        <v>9781644913178</v>
      </c>
      <c r="D674" s="114">
        <v>19</v>
      </c>
      <c r="E674" s="8">
        <v>0.1</v>
      </c>
      <c r="F674" s="7">
        <f t="shared" si="69"/>
        <v>17.100000000000001</v>
      </c>
      <c r="G674" s="9"/>
      <c r="H674" s="10">
        <f t="shared" si="70"/>
        <v>0</v>
      </c>
    </row>
    <row r="675" spans="1:8" s="5" customFormat="1" ht="16" customHeight="1" x14ac:dyDescent="0.6">
      <c r="A675" s="280" t="s">
        <v>1169</v>
      </c>
      <c r="B675" s="281"/>
      <c r="C675" s="162">
        <v>9781644913192</v>
      </c>
      <c r="D675" s="114">
        <v>19</v>
      </c>
      <c r="E675" s="8">
        <v>0.1</v>
      </c>
      <c r="F675" s="7">
        <f t="shared" si="69"/>
        <v>17.100000000000001</v>
      </c>
      <c r="G675" s="9"/>
      <c r="H675" s="10">
        <f t="shared" si="70"/>
        <v>0</v>
      </c>
    </row>
    <row r="676" spans="1:8" s="5" customFormat="1" ht="16" customHeight="1" x14ac:dyDescent="0.6">
      <c r="A676" s="280" t="s">
        <v>1170</v>
      </c>
      <c r="B676" s="281"/>
      <c r="C676" s="162">
        <v>9781644913215</v>
      </c>
      <c r="D676" s="114">
        <v>19</v>
      </c>
      <c r="E676" s="8">
        <v>0.1</v>
      </c>
      <c r="F676" s="7">
        <f t="shared" si="69"/>
        <v>17.100000000000001</v>
      </c>
      <c r="G676" s="9"/>
      <c r="H676" s="10">
        <f t="shared" si="70"/>
        <v>0</v>
      </c>
    </row>
    <row r="677" spans="1:8" s="5" customFormat="1" ht="16" customHeight="1" x14ac:dyDescent="0.6">
      <c r="A677" s="280" t="s">
        <v>1171</v>
      </c>
      <c r="B677" s="281"/>
      <c r="C677" s="162">
        <v>9781644913239</v>
      </c>
      <c r="D677" s="114">
        <v>19</v>
      </c>
      <c r="E677" s="8">
        <v>0.1</v>
      </c>
      <c r="F677" s="7">
        <f t="shared" si="69"/>
        <v>17.100000000000001</v>
      </c>
      <c r="G677" s="9"/>
      <c r="H677" s="10">
        <f t="shared" si="70"/>
        <v>0</v>
      </c>
    </row>
    <row r="678" spans="1:8" s="5" customFormat="1" ht="16" customHeight="1" x14ac:dyDescent="0.6">
      <c r="A678" s="280" t="s">
        <v>1172</v>
      </c>
      <c r="B678" s="281"/>
      <c r="C678" s="162">
        <v>9781644913253</v>
      </c>
      <c r="D678" s="114">
        <v>19</v>
      </c>
      <c r="E678" s="8">
        <v>0.1</v>
      </c>
      <c r="F678" s="7">
        <f t="shared" si="69"/>
        <v>17.100000000000001</v>
      </c>
      <c r="G678" s="9"/>
      <c r="H678" s="10">
        <f t="shared" si="70"/>
        <v>0</v>
      </c>
    </row>
    <row r="679" spans="1:8" s="5" customFormat="1" ht="16" customHeight="1" x14ac:dyDescent="0.6">
      <c r="A679" s="280" t="s">
        <v>1173</v>
      </c>
      <c r="B679" s="281"/>
      <c r="C679" s="162">
        <v>9781644913277</v>
      </c>
      <c r="D679" s="114">
        <v>19</v>
      </c>
      <c r="E679" s="8">
        <v>0.1</v>
      </c>
      <c r="F679" s="7">
        <f t="shared" si="69"/>
        <v>17.100000000000001</v>
      </c>
      <c r="G679" s="9"/>
      <c r="H679" s="10">
        <f t="shared" si="70"/>
        <v>0</v>
      </c>
    </row>
    <row r="680" spans="1:8" s="5" customFormat="1" ht="16" customHeight="1" x14ac:dyDescent="0.35">
      <c r="A680" s="198" t="s">
        <v>1189</v>
      </c>
      <c r="B680" s="199"/>
      <c r="C680" s="199"/>
      <c r="D680" s="199"/>
      <c r="E680" s="199"/>
      <c r="F680" s="199"/>
      <c r="G680" s="199"/>
      <c r="H680" s="200"/>
    </row>
    <row r="681" spans="1:8" s="5" customFormat="1" ht="16" customHeight="1" x14ac:dyDescent="0.6">
      <c r="A681" s="282" t="s">
        <v>1231</v>
      </c>
      <c r="B681" s="283"/>
      <c r="C681" s="70">
        <v>9781643359755</v>
      </c>
      <c r="D681" s="114">
        <v>1600</v>
      </c>
      <c r="E681" s="8">
        <v>0.1</v>
      </c>
      <c r="F681" s="7">
        <f>D681-(D681*E681)</f>
        <v>1440</v>
      </c>
      <c r="G681" s="9"/>
      <c r="H681" s="10">
        <f>F681*G681</f>
        <v>0</v>
      </c>
    </row>
    <row r="682" spans="1:8" s="5" customFormat="1" ht="16" customHeight="1" x14ac:dyDescent="0.6">
      <c r="A682" s="280" t="s">
        <v>1174</v>
      </c>
      <c r="B682" s="281"/>
      <c r="C682" s="162">
        <v>9781644913345</v>
      </c>
      <c r="D682" s="114">
        <v>19</v>
      </c>
      <c r="E682" s="8">
        <v>0.1</v>
      </c>
      <c r="F682" s="7">
        <f t="shared" ref="F682:F696" si="71">D682-(D682*E682)</f>
        <v>17.100000000000001</v>
      </c>
      <c r="G682" s="9"/>
      <c r="H682" s="10">
        <f t="shared" ref="H682:H696" si="72">F682*G682</f>
        <v>0</v>
      </c>
    </row>
    <row r="683" spans="1:8" s="5" customFormat="1" ht="16" customHeight="1" x14ac:dyDescent="0.6">
      <c r="A683" s="280" t="s">
        <v>1175</v>
      </c>
      <c r="B683" s="281"/>
      <c r="C683" s="162">
        <v>9781644913369</v>
      </c>
      <c r="D683" s="114">
        <v>19</v>
      </c>
      <c r="E683" s="8">
        <v>0.1</v>
      </c>
      <c r="F683" s="7">
        <f t="shared" si="71"/>
        <v>17.100000000000001</v>
      </c>
      <c r="G683" s="9"/>
      <c r="H683" s="10">
        <f t="shared" si="72"/>
        <v>0</v>
      </c>
    </row>
    <row r="684" spans="1:8" s="5" customFormat="1" ht="16" customHeight="1" x14ac:dyDescent="0.6">
      <c r="A684" s="280" t="s">
        <v>1176</v>
      </c>
      <c r="B684" s="281"/>
      <c r="C684" s="162">
        <v>9781644913383</v>
      </c>
      <c r="D684" s="114">
        <v>19</v>
      </c>
      <c r="E684" s="8">
        <v>0.1</v>
      </c>
      <c r="F684" s="7">
        <f t="shared" si="71"/>
        <v>17.100000000000001</v>
      </c>
      <c r="G684" s="9"/>
      <c r="H684" s="10">
        <f t="shared" si="72"/>
        <v>0</v>
      </c>
    </row>
    <row r="685" spans="1:8" s="5" customFormat="1" ht="16" customHeight="1" x14ac:dyDescent="0.6">
      <c r="A685" s="280" t="s">
        <v>1177</v>
      </c>
      <c r="B685" s="281"/>
      <c r="C685" s="162">
        <v>9781644913406</v>
      </c>
      <c r="D685" s="114">
        <v>19</v>
      </c>
      <c r="E685" s="8">
        <v>0.1</v>
      </c>
      <c r="F685" s="7">
        <f t="shared" si="71"/>
        <v>17.100000000000001</v>
      </c>
      <c r="G685" s="9"/>
      <c r="H685" s="10">
        <f t="shared" si="72"/>
        <v>0</v>
      </c>
    </row>
    <row r="686" spans="1:8" s="5" customFormat="1" ht="16" customHeight="1" x14ac:dyDescent="0.6">
      <c r="A686" s="280" t="s">
        <v>1178</v>
      </c>
      <c r="B686" s="281"/>
      <c r="C686" s="162">
        <v>9781644913420</v>
      </c>
      <c r="D686" s="114">
        <v>19</v>
      </c>
      <c r="E686" s="8">
        <v>0.1</v>
      </c>
      <c r="F686" s="7">
        <f t="shared" si="71"/>
        <v>17.100000000000001</v>
      </c>
      <c r="G686" s="9"/>
      <c r="H686" s="10">
        <f t="shared" si="72"/>
        <v>0</v>
      </c>
    </row>
    <row r="687" spans="1:8" s="5" customFormat="1" ht="16" customHeight="1" x14ac:dyDescent="0.6">
      <c r="A687" s="280" t="s">
        <v>1179</v>
      </c>
      <c r="B687" s="281"/>
      <c r="C687" s="162">
        <v>9781644913307</v>
      </c>
      <c r="D687" s="114">
        <v>19</v>
      </c>
      <c r="E687" s="8">
        <v>0.1</v>
      </c>
      <c r="F687" s="7">
        <f t="shared" si="71"/>
        <v>17.100000000000001</v>
      </c>
      <c r="G687" s="9"/>
      <c r="H687" s="10">
        <f t="shared" si="72"/>
        <v>0</v>
      </c>
    </row>
    <row r="688" spans="1:8" s="5" customFormat="1" ht="16" customHeight="1" x14ac:dyDescent="0.6">
      <c r="A688" s="280" t="s">
        <v>1180</v>
      </c>
      <c r="B688" s="281"/>
      <c r="C688" s="162">
        <v>9781644913321</v>
      </c>
      <c r="D688" s="114">
        <v>19</v>
      </c>
      <c r="E688" s="8">
        <v>0.1</v>
      </c>
      <c r="F688" s="7">
        <f t="shared" si="71"/>
        <v>17.100000000000001</v>
      </c>
      <c r="G688" s="9"/>
      <c r="H688" s="10">
        <f t="shared" si="72"/>
        <v>0</v>
      </c>
    </row>
    <row r="689" spans="1:8" s="5" customFormat="1" ht="16" customHeight="1" x14ac:dyDescent="0.6">
      <c r="A689" s="280" t="s">
        <v>1181</v>
      </c>
      <c r="B689" s="281"/>
      <c r="C689" s="162">
        <v>9781644913376</v>
      </c>
      <c r="D689" s="114">
        <v>19</v>
      </c>
      <c r="E689" s="8">
        <v>0.1</v>
      </c>
      <c r="F689" s="7">
        <f t="shared" si="71"/>
        <v>17.100000000000001</v>
      </c>
      <c r="G689" s="9"/>
      <c r="H689" s="10">
        <f t="shared" si="72"/>
        <v>0</v>
      </c>
    </row>
    <row r="690" spans="1:8" s="5" customFormat="1" ht="16" customHeight="1" x14ac:dyDescent="0.6">
      <c r="A690" s="280" t="s">
        <v>1182</v>
      </c>
      <c r="B690" s="281"/>
      <c r="C690" s="162">
        <v>9781644913390</v>
      </c>
      <c r="D690" s="114">
        <v>19</v>
      </c>
      <c r="E690" s="8">
        <v>0.1</v>
      </c>
      <c r="F690" s="7">
        <f t="shared" si="71"/>
        <v>17.100000000000001</v>
      </c>
      <c r="G690" s="9"/>
      <c r="H690" s="10">
        <f t="shared" si="72"/>
        <v>0</v>
      </c>
    </row>
    <row r="691" spans="1:8" s="5" customFormat="1" ht="16" customHeight="1" x14ac:dyDescent="0.6">
      <c r="A691" s="280" t="s">
        <v>1183</v>
      </c>
      <c r="B691" s="281"/>
      <c r="C691" s="162">
        <v>9781644913413</v>
      </c>
      <c r="D691" s="114">
        <v>19</v>
      </c>
      <c r="E691" s="8">
        <v>0.1</v>
      </c>
      <c r="F691" s="7">
        <f t="shared" si="71"/>
        <v>17.100000000000001</v>
      </c>
      <c r="G691" s="9"/>
      <c r="H691" s="10">
        <f t="shared" si="72"/>
        <v>0</v>
      </c>
    </row>
    <row r="692" spans="1:8" s="5" customFormat="1" ht="16" customHeight="1" x14ac:dyDescent="0.6">
      <c r="A692" s="280" t="s">
        <v>1184</v>
      </c>
      <c r="B692" s="281"/>
      <c r="C692" s="162">
        <v>9781644913437</v>
      </c>
      <c r="D692" s="114">
        <v>19</v>
      </c>
      <c r="E692" s="8">
        <v>0.1</v>
      </c>
      <c r="F692" s="7">
        <f t="shared" si="71"/>
        <v>17.100000000000001</v>
      </c>
      <c r="G692" s="9"/>
      <c r="H692" s="10">
        <f t="shared" si="72"/>
        <v>0</v>
      </c>
    </row>
    <row r="693" spans="1:8" s="5" customFormat="1" ht="16" customHeight="1" x14ac:dyDescent="0.6">
      <c r="A693" s="280" t="s">
        <v>1185</v>
      </c>
      <c r="B693" s="281"/>
      <c r="C693" s="162">
        <v>9781644913291</v>
      </c>
      <c r="D693" s="114">
        <v>19</v>
      </c>
      <c r="E693" s="8">
        <v>0.1</v>
      </c>
      <c r="F693" s="7">
        <f t="shared" si="71"/>
        <v>17.100000000000001</v>
      </c>
      <c r="G693" s="9"/>
      <c r="H693" s="10">
        <f t="shared" si="72"/>
        <v>0</v>
      </c>
    </row>
    <row r="694" spans="1:8" s="5" customFormat="1" ht="16" customHeight="1" x14ac:dyDescent="0.6">
      <c r="A694" s="280" t="s">
        <v>1186</v>
      </c>
      <c r="B694" s="281"/>
      <c r="C694" s="162">
        <v>9781644913314</v>
      </c>
      <c r="D694" s="114">
        <v>19</v>
      </c>
      <c r="E694" s="8">
        <v>0.1</v>
      </c>
      <c r="F694" s="7">
        <f t="shared" si="71"/>
        <v>17.100000000000001</v>
      </c>
      <c r="G694" s="9"/>
      <c r="H694" s="10">
        <f t="shared" si="72"/>
        <v>0</v>
      </c>
    </row>
    <row r="695" spans="1:8" s="5" customFormat="1" ht="16" customHeight="1" x14ac:dyDescent="0.6">
      <c r="A695" s="280" t="s">
        <v>1187</v>
      </c>
      <c r="B695" s="281"/>
      <c r="C695" s="162">
        <v>9781644913338</v>
      </c>
      <c r="D695" s="114">
        <v>19</v>
      </c>
      <c r="E695" s="8">
        <v>0.1</v>
      </c>
      <c r="F695" s="7">
        <f t="shared" si="71"/>
        <v>17.100000000000001</v>
      </c>
      <c r="G695" s="9"/>
      <c r="H695" s="10">
        <f t="shared" si="72"/>
        <v>0</v>
      </c>
    </row>
    <row r="696" spans="1:8" s="5" customFormat="1" ht="16" customHeight="1" x14ac:dyDescent="0.6">
      <c r="A696" s="280" t="s">
        <v>1188</v>
      </c>
      <c r="B696" s="281"/>
      <c r="C696" s="162">
        <v>9781644913352</v>
      </c>
      <c r="D696" s="114">
        <v>19</v>
      </c>
      <c r="E696" s="8">
        <v>0.1</v>
      </c>
      <c r="F696" s="7">
        <f t="shared" si="71"/>
        <v>17.100000000000001</v>
      </c>
      <c r="G696" s="9"/>
      <c r="H696" s="10">
        <f t="shared" si="72"/>
        <v>0</v>
      </c>
    </row>
    <row r="697" spans="1:8" s="5" customFormat="1" ht="16" customHeight="1" x14ac:dyDescent="0.35">
      <c r="A697" s="198" t="s">
        <v>1220</v>
      </c>
      <c r="B697" s="199"/>
      <c r="C697" s="199"/>
      <c r="D697" s="199"/>
      <c r="E697" s="199"/>
      <c r="F697" s="199"/>
      <c r="G697" s="199"/>
      <c r="H697" s="200"/>
    </row>
    <row r="698" spans="1:8" s="5" customFormat="1" ht="16" customHeight="1" x14ac:dyDescent="0.6">
      <c r="A698" s="282" t="s">
        <v>1232</v>
      </c>
      <c r="B698" s="283"/>
      <c r="C698" s="70">
        <v>9781643359762</v>
      </c>
      <c r="D698" s="114">
        <v>1600</v>
      </c>
      <c r="E698" s="8">
        <v>0.1</v>
      </c>
      <c r="F698" s="7">
        <f>D698-(D698*E698)</f>
        <v>1440</v>
      </c>
      <c r="G698" s="9"/>
      <c r="H698" s="10">
        <f>F698*G698</f>
        <v>0</v>
      </c>
    </row>
    <row r="699" spans="1:8" s="5" customFormat="1" ht="16" customHeight="1" x14ac:dyDescent="0.6">
      <c r="A699" s="280" t="s">
        <v>1190</v>
      </c>
      <c r="B699" s="281"/>
      <c r="C699" s="162">
        <v>9781644913444</v>
      </c>
      <c r="D699" s="114">
        <v>19</v>
      </c>
      <c r="E699" s="8">
        <v>0.1</v>
      </c>
      <c r="F699" s="7">
        <f t="shared" ref="F699:F713" si="73">D699-(D699*E699)</f>
        <v>17.100000000000001</v>
      </c>
      <c r="G699" s="9"/>
      <c r="H699" s="10">
        <f t="shared" ref="H699:H713" si="74">F699*G699</f>
        <v>0</v>
      </c>
    </row>
    <row r="700" spans="1:8" s="5" customFormat="1" ht="16" customHeight="1" x14ac:dyDescent="0.6">
      <c r="A700" s="280" t="s">
        <v>1191</v>
      </c>
      <c r="B700" s="281"/>
      <c r="C700" s="162">
        <v>9781644913468</v>
      </c>
      <c r="D700" s="114">
        <v>19</v>
      </c>
      <c r="E700" s="8">
        <v>0.1</v>
      </c>
      <c r="F700" s="7">
        <f t="shared" si="73"/>
        <v>17.100000000000001</v>
      </c>
      <c r="G700" s="9"/>
      <c r="H700" s="10">
        <f t="shared" si="74"/>
        <v>0</v>
      </c>
    </row>
    <row r="701" spans="1:8" s="5" customFormat="1" ht="16" customHeight="1" x14ac:dyDescent="0.6">
      <c r="A701" s="280" t="s">
        <v>1192</v>
      </c>
      <c r="B701" s="281"/>
      <c r="C701" s="162">
        <v>9781644913482</v>
      </c>
      <c r="D701" s="114">
        <v>19</v>
      </c>
      <c r="E701" s="8">
        <v>0.1</v>
      </c>
      <c r="F701" s="7">
        <f t="shared" si="73"/>
        <v>17.100000000000001</v>
      </c>
      <c r="G701" s="9"/>
      <c r="H701" s="10">
        <f t="shared" si="74"/>
        <v>0</v>
      </c>
    </row>
    <row r="702" spans="1:8" s="5" customFormat="1" ht="16" customHeight="1" x14ac:dyDescent="0.6">
      <c r="A702" s="280" t="s">
        <v>1193</v>
      </c>
      <c r="B702" s="281"/>
      <c r="C702" s="162">
        <v>9781644913505</v>
      </c>
      <c r="D702" s="114">
        <v>19</v>
      </c>
      <c r="E702" s="8">
        <v>0.1</v>
      </c>
      <c r="F702" s="7">
        <f t="shared" si="73"/>
        <v>17.100000000000001</v>
      </c>
      <c r="G702" s="9"/>
      <c r="H702" s="10">
        <f t="shared" si="74"/>
        <v>0</v>
      </c>
    </row>
    <row r="703" spans="1:8" s="5" customFormat="1" ht="16" customHeight="1" x14ac:dyDescent="0.6">
      <c r="A703" s="280" t="s">
        <v>1194</v>
      </c>
      <c r="B703" s="281"/>
      <c r="C703" s="162">
        <v>9781644913529</v>
      </c>
      <c r="D703" s="114">
        <v>19</v>
      </c>
      <c r="E703" s="8">
        <v>0.1</v>
      </c>
      <c r="F703" s="7">
        <f t="shared" si="73"/>
        <v>17.100000000000001</v>
      </c>
      <c r="G703" s="9"/>
      <c r="H703" s="10">
        <f t="shared" si="74"/>
        <v>0</v>
      </c>
    </row>
    <row r="704" spans="1:8" s="5" customFormat="1" ht="16" customHeight="1" x14ac:dyDescent="0.6">
      <c r="A704" s="280" t="s">
        <v>1195</v>
      </c>
      <c r="B704" s="281"/>
      <c r="C704" s="162">
        <v>9781644913543</v>
      </c>
      <c r="D704" s="114">
        <v>19</v>
      </c>
      <c r="E704" s="8">
        <v>0.1</v>
      </c>
      <c r="F704" s="7">
        <f t="shared" si="73"/>
        <v>17.100000000000001</v>
      </c>
      <c r="G704" s="9"/>
      <c r="H704" s="10">
        <f t="shared" si="74"/>
        <v>0</v>
      </c>
    </row>
    <row r="705" spans="1:8" s="5" customFormat="1" ht="16" customHeight="1" x14ac:dyDescent="0.6">
      <c r="A705" s="280" t="s">
        <v>1196</v>
      </c>
      <c r="B705" s="281"/>
      <c r="C705" s="162">
        <v>9781644913567</v>
      </c>
      <c r="D705" s="114">
        <v>19</v>
      </c>
      <c r="E705" s="8">
        <v>0.1</v>
      </c>
      <c r="F705" s="7">
        <f t="shared" si="73"/>
        <v>17.100000000000001</v>
      </c>
      <c r="G705" s="9"/>
      <c r="H705" s="10">
        <f t="shared" si="74"/>
        <v>0</v>
      </c>
    </row>
    <row r="706" spans="1:8" s="5" customFormat="1" ht="16" customHeight="1" x14ac:dyDescent="0.6">
      <c r="A706" s="280" t="s">
        <v>1197</v>
      </c>
      <c r="B706" s="281"/>
      <c r="C706" s="162">
        <v>9781644913581</v>
      </c>
      <c r="D706" s="114">
        <v>19</v>
      </c>
      <c r="E706" s="8">
        <v>0.1</v>
      </c>
      <c r="F706" s="7">
        <f t="shared" si="73"/>
        <v>17.100000000000001</v>
      </c>
      <c r="G706" s="9"/>
      <c r="H706" s="10">
        <f t="shared" si="74"/>
        <v>0</v>
      </c>
    </row>
    <row r="707" spans="1:8" s="5" customFormat="1" ht="16" customHeight="1" x14ac:dyDescent="0.6">
      <c r="A707" s="280" t="s">
        <v>1198</v>
      </c>
      <c r="B707" s="281"/>
      <c r="C707" s="162">
        <v>9781644913574</v>
      </c>
      <c r="D707" s="114">
        <v>19</v>
      </c>
      <c r="E707" s="8">
        <v>0.1</v>
      </c>
      <c r="F707" s="7">
        <f t="shared" si="73"/>
        <v>17.100000000000001</v>
      </c>
      <c r="G707" s="9"/>
      <c r="H707" s="10">
        <f t="shared" si="74"/>
        <v>0</v>
      </c>
    </row>
    <row r="708" spans="1:8" s="5" customFormat="1" ht="16" customHeight="1" x14ac:dyDescent="0.6">
      <c r="A708" s="280" t="s">
        <v>1199</v>
      </c>
      <c r="B708" s="281"/>
      <c r="C708" s="162">
        <v>9781644913451</v>
      </c>
      <c r="D708" s="114">
        <v>19</v>
      </c>
      <c r="E708" s="8">
        <v>0.1</v>
      </c>
      <c r="F708" s="7">
        <f t="shared" si="73"/>
        <v>17.100000000000001</v>
      </c>
      <c r="G708" s="9"/>
      <c r="H708" s="10">
        <f t="shared" si="74"/>
        <v>0</v>
      </c>
    </row>
    <row r="709" spans="1:8" s="5" customFormat="1" ht="16" customHeight="1" x14ac:dyDescent="0.6">
      <c r="A709" s="280" t="s">
        <v>1200</v>
      </c>
      <c r="B709" s="281"/>
      <c r="C709" s="162">
        <v>9781644913475</v>
      </c>
      <c r="D709" s="114">
        <v>19</v>
      </c>
      <c r="E709" s="8">
        <v>0.1</v>
      </c>
      <c r="F709" s="7">
        <f t="shared" si="73"/>
        <v>17.100000000000001</v>
      </c>
      <c r="G709" s="9"/>
      <c r="H709" s="10">
        <f t="shared" si="74"/>
        <v>0</v>
      </c>
    </row>
    <row r="710" spans="1:8" s="5" customFormat="1" ht="16" customHeight="1" x14ac:dyDescent="0.6">
      <c r="A710" s="280" t="s">
        <v>1201</v>
      </c>
      <c r="B710" s="281"/>
      <c r="C710" s="162">
        <v>9781644913499</v>
      </c>
      <c r="D710" s="114">
        <v>19</v>
      </c>
      <c r="E710" s="8">
        <v>0.1</v>
      </c>
      <c r="F710" s="7">
        <f t="shared" si="73"/>
        <v>17.100000000000001</v>
      </c>
      <c r="G710" s="9"/>
      <c r="H710" s="10">
        <f t="shared" si="74"/>
        <v>0</v>
      </c>
    </row>
    <row r="711" spans="1:8" s="5" customFormat="1" ht="16" customHeight="1" x14ac:dyDescent="0.6">
      <c r="A711" s="280" t="s">
        <v>1202</v>
      </c>
      <c r="B711" s="281"/>
      <c r="C711" s="162">
        <v>9781644913512</v>
      </c>
      <c r="D711" s="114">
        <v>19</v>
      </c>
      <c r="E711" s="8">
        <v>0.1</v>
      </c>
      <c r="F711" s="7">
        <f t="shared" si="73"/>
        <v>17.100000000000001</v>
      </c>
      <c r="G711" s="9"/>
      <c r="H711" s="10">
        <f t="shared" si="74"/>
        <v>0</v>
      </c>
    </row>
    <row r="712" spans="1:8" s="5" customFormat="1" ht="16" customHeight="1" x14ac:dyDescent="0.6">
      <c r="A712" s="280" t="s">
        <v>1203</v>
      </c>
      <c r="B712" s="281"/>
      <c r="C712" s="162">
        <v>9781644913536</v>
      </c>
      <c r="D712" s="114">
        <v>19</v>
      </c>
      <c r="E712" s="8">
        <v>0.1</v>
      </c>
      <c r="F712" s="7">
        <f t="shared" si="73"/>
        <v>17.100000000000001</v>
      </c>
      <c r="G712" s="9"/>
      <c r="H712" s="10">
        <f t="shared" si="74"/>
        <v>0</v>
      </c>
    </row>
    <row r="713" spans="1:8" s="5" customFormat="1" ht="16" customHeight="1" x14ac:dyDescent="0.6">
      <c r="A713" s="280" t="s">
        <v>1204</v>
      </c>
      <c r="B713" s="281"/>
      <c r="C713" s="162">
        <v>9781644913550</v>
      </c>
      <c r="D713" s="114">
        <v>19</v>
      </c>
      <c r="E713" s="8">
        <v>0.1</v>
      </c>
      <c r="F713" s="7">
        <f t="shared" si="73"/>
        <v>17.100000000000001</v>
      </c>
      <c r="G713" s="9"/>
      <c r="H713" s="10">
        <f t="shared" si="74"/>
        <v>0</v>
      </c>
    </row>
    <row r="714" spans="1:8" s="5" customFormat="1" ht="16" customHeight="1" x14ac:dyDescent="0.35">
      <c r="A714" s="198" t="s">
        <v>1221</v>
      </c>
      <c r="B714" s="199"/>
      <c r="C714" s="199"/>
      <c r="D714" s="199"/>
      <c r="E714" s="199"/>
      <c r="F714" s="199"/>
      <c r="G714" s="199"/>
      <c r="H714" s="200"/>
    </row>
    <row r="715" spans="1:8" s="5" customFormat="1" ht="16" customHeight="1" x14ac:dyDescent="0.6">
      <c r="A715" s="282" t="s">
        <v>1233</v>
      </c>
      <c r="B715" s="352"/>
      <c r="C715" s="70">
        <v>9781643359779</v>
      </c>
      <c r="D715" s="114">
        <v>1600</v>
      </c>
      <c r="E715" s="8">
        <v>0.1</v>
      </c>
      <c r="F715" s="7">
        <f>D715-(D715*E715)</f>
        <v>1440</v>
      </c>
      <c r="G715" s="9"/>
      <c r="H715" s="10">
        <f>F715*G715</f>
        <v>0</v>
      </c>
    </row>
    <row r="716" spans="1:8" s="5" customFormat="1" ht="16" customHeight="1" x14ac:dyDescent="0.6">
      <c r="A716" s="280" t="s">
        <v>1205</v>
      </c>
      <c r="B716" s="281"/>
      <c r="C716" s="162">
        <v>9781644913642</v>
      </c>
      <c r="D716" s="114">
        <v>19</v>
      </c>
      <c r="E716" s="8">
        <v>0.1</v>
      </c>
      <c r="F716" s="7">
        <f t="shared" ref="F716:F730" si="75">D716-(D716*E716)</f>
        <v>17.100000000000001</v>
      </c>
      <c r="G716" s="9"/>
      <c r="H716" s="10">
        <f t="shared" ref="H716:H730" si="76">F716*G716</f>
        <v>0</v>
      </c>
    </row>
    <row r="717" spans="1:8" s="5" customFormat="1" ht="16" customHeight="1" x14ac:dyDescent="0.6">
      <c r="A717" s="280" t="s">
        <v>1206</v>
      </c>
      <c r="B717" s="281"/>
      <c r="C717" s="162">
        <v>9781644913666</v>
      </c>
      <c r="D717" s="114">
        <v>19</v>
      </c>
      <c r="E717" s="8">
        <v>0.1</v>
      </c>
      <c r="F717" s="7">
        <f t="shared" si="75"/>
        <v>17.100000000000001</v>
      </c>
      <c r="G717" s="9"/>
      <c r="H717" s="10">
        <f t="shared" si="76"/>
        <v>0</v>
      </c>
    </row>
    <row r="718" spans="1:8" s="5" customFormat="1" ht="16" customHeight="1" x14ac:dyDescent="0.6">
      <c r="A718" s="280" t="s">
        <v>1207</v>
      </c>
      <c r="B718" s="281"/>
      <c r="C718" s="162">
        <v>9781644913680</v>
      </c>
      <c r="D718" s="114">
        <v>19</v>
      </c>
      <c r="E718" s="8">
        <v>0.1</v>
      </c>
      <c r="F718" s="7">
        <f t="shared" si="75"/>
        <v>17.100000000000001</v>
      </c>
      <c r="G718" s="9"/>
      <c r="H718" s="10">
        <f t="shared" si="76"/>
        <v>0</v>
      </c>
    </row>
    <row r="719" spans="1:8" s="5" customFormat="1" ht="16" customHeight="1" x14ac:dyDescent="0.6">
      <c r="A719" s="280" t="s">
        <v>1208</v>
      </c>
      <c r="B719" s="281"/>
      <c r="C719" s="162">
        <v>9781644913703</v>
      </c>
      <c r="D719" s="114">
        <v>19</v>
      </c>
      <c r="E719" s="8">
        <v>0.1</v>
      </c>
      <c r="F719" s="7">
        <f t="shared" si="75"/>
        <v>17.100000000000001</v>
      </c>
      <c r="G719" s="9"/>
      <c r="H719" s="10">
        <f t="shared" si="76"/>
        <v>0</v>
      </c>
    </row>
    <row r="720" spans="1:8" s="5" customFormat="1" ht="16" customHeight="1" x14ac:dyDescent="0.6">
      <c r="A720" s="280" t="s">
        <v>1209</v>
      </c>
      <c r="B720" s="281"/>
      <c r="C720" s="162">
        <v>9781644913727</v>
      </c>
      <c r="D720" s="114">
        <v>19</v>
      </c>
      <c r="E720" s="8">
        <v>0.1</v>
      </c>
      <c r="F720" s="7">
        <f t="shared" si="75"/>
        <v>17.100000000000001</v>
      </c>
      <c r="G720" s="9"/>
      <c r="H720" s="10">
        <f t="shared" si="76"/>
        <v>0</v>
      </c>
    </row>
    <row r="721" spans="1:8" s="5" customFormat="1" ht="16" customHeight="1" x14ac:dyDescent="0.6">
      <c r="A721" s="280" t="s">
        <v>1210</v>
      </c>
      <c r="B721" s="281"/>
      <c r="C721" s="162">
        <v>9781644913604</v>
      </c>
      <c r="D721" s="114">
        <v>19</v>
      </c>
      <c r="E721" s="8">
        <v>0.1</v>
      </c>
      <c r="F721" s="7">
        <f t="shared" si="75"/>
        <v>17.100000000000001</v>
      </c>
      <c r="G721" s="9"/>
      <c r="H721" s="10">
        <f t="shared" si="76"/>
        <v>0</v>
      </c>
    </row>
    <row r="722" spans="1:8" s="5" customFormat="1" ht="16" customHeight="1" x14ac:dyDescent="0.6">
      <c r="A722" s="280" t="s">
        <v>1211</v>
      </c>
      <c r="B722" s="281"/>
      <c r="C722" s="162">
        <v>9781644913628</v>
      </c>
      <c r="D722" s="114">
        <v>19</v>
      </c>
      <c r="E722" s="8">
        <v>0.1</v>
      </c>
      <c r="F722" s="7">
        <f t="shared" si="75"/>
        <v>17.100000000000001</v>
      </c>
      <c r="G722" s="9"/>
      <c r="H722" s="10">
        <f t="shared" si="76"/>
        <v>0</v>
      </c>
    </row>
    <row r="723" spans="1:8" s="5" customFormat="1" ht="16" customHeight="1" x14ac:dyDescent="0.6">
      <c r="A723" s="280" t="s">
        <v>1212</v>
      </c>
      <c r="B723" s="281"/>
      <c r="C723" s="162">
        <v>9781644913598</v>
      </c>
      <c r="D723" s="114">
        <v>19</v>
      </c>
      <c r="E723" s="8">
        <v>0.1</v>
      </c>
      <c r="F723" s="7">
        <f t="shared" si="75"/>
        <v>17.100000000000001</v>
      </c>
      <c r="G723" s="9"/>
      <c r="H723" s="10">
        <f t="shared" si="76"/>
        <v>0</v>
      </c>
    </row>
    <row r="724" spans="1:8" s="5" customFormat="1" ht="16" customHeight="1" x14ac:dyDescent="0.6">
      <c r="A724" s="280" t="s">
        <v>1213</v>
      </c>
      <c r="B724" s="281"/>
      <c r="C724" s="162">
        <v>9781644913611</v>
      </c>
      <c r="D724" s="114">
        <v>19</v>
      </c>
      <c r="E724" s="8">
        <v>0.1</v>
      </c>
      <c r="F724" s="7">
        <f t="shared" si="75"/>
        <v>17.100000000000001</v>
      </c>
      <c r="G724" s="9"/>
      <c r="H724" s="10">
        <f t="shared" si="76"/>
        <v>0</v>
      </c>
    </row>
    <row r="725" spans="1:8" s="5" customFormat="1" ht="16" customHeight="1" x14ac:dyDescent="0.6">
      <c r="A725" s="280" t="s">
        <v>1214</v>
      </c>
      <c r="B725" s="281"/>
      <c r="C725" s="162">
        <v>9781644913635</v>
      </c>
      <c r="D725" s="114">
        <v>19</v>
      </c>
      <c r="E725" s="8">
        <v>0.1</v>
      </c>
      <c r="F725" s="7">
        <f t="shared" si="75"/>
        <v>17.100000000000001</v>
      </c>
      <c r="G725" s="9"/>
      <c r="H725" s="10">
        <f t="shared" si="76"/>
        <v>0</v>
      </c>
    </row>
    <row r="726" spans="1:8" s="5" customFormat="1" ht="16" customHeight="1" x14ac:dyDescent="0.6">
      <c r="A726" s="280" t="s">
        <v>1215</v>
      </c>
      <c r="B726" s="281"/>
      <c r="C726" s="162">
        <v>9781644913659</v>
      </c>
      <c r="D726" s="114">
        <v>19</v>
      </c>
      <c r="E726" s="8">
        <v>0.1</v>
      </c>
      <c r="F726" s="7">
        <f t="shared" si="75"/>
        <v>17.100000000000001</v>
      </c>
      <c r="G726" s="9"/>
      <c r="H726" s="10">
        <f t="shared" si="76"/>
        <v>0</v>
      </c>
    </row>
    <row r="727" spans="1:8" s="5" customFormat="1" ht="16" customHeight="1" x14ac:dyDescent="0.6">
      <c r="A727" s="280" t="s">
        <v>1216</v>
      </c>
      <c r="B727" s="281"/>
      <c r="C727" s="162">
        <v>9781644913673</v>
      </c>
      <c r="D727" s="114">
        <v>19</v>
      </c>
      <c r="E727" s="8">
        <v>0.1</v>
      </c>
      <c r="F727" s="7">
        <f t="shared" si="75"/>
        <v>17.100000000000001</v>
      </c>
      <c r="G727" s="9"/>
      <c r="H727" s="10">
        <f t="shared" si="76"/>
        <v>0</v>
      </c>
    </row>
    <row r="728" spans="1:8" s="5" customFormat="1" ht="16" customHeight="1" x14ac:dyDescent="0.6">
      <c r="A728" s="280" t="s">
        <v>1217</v>
      </c>
      <c r="B728" s="281"/>
      <c r="C728" s="162">
        <v>9781644913697</v>
      </c>
      <c r="D728" s="114">
        <v>19</v>
      </c>
      <c r="E728" s="8">
        <v>0.1</v>
      </c>
      <c r="F728" s="7">
        <f t="shared" si="75"/>
        <v>17.100000000000001</v>
      </c>
      <c r="G728" s="9"/>
      <c r="H728" s="10">
        <f t="shared" si="76"/>
        <v>0</v>
      </c>
    </row>
    <row r="729" spans="1:8" s="5" customFormat="1" ht="16" customHeight="1" x14ac:dyDescent="0.6">
      <c r="A729" s="280" t="s">
        <v>1218</v>
      </c>
      <c r="B729" s="281"/>
      <c r="C729" s="162">
        <v>9781644913710</v>
      </c>
      <c r="D729" s="114">
        <v>19</v>
      </c>
      <c r="E729" s="8">
        <v>0.1</v>
      </c>
      <c r="F729" s="7">
        <f t="shared" si="75"/>
        <v>17.100000000000001</v>
      </c>
      <c r="G729" s="9"/>
      <c r="H729" s="10">
        <f t="shared" si="76"/>
        <v>0</v>
      </c>
    </row>
    <row r="730" spans="1:8" s="5" customFormat="1" ht="16" customHeight="1" x14ac:dyDescent="0.6">
      <c r="A730" s="280" t="s">
        <v>1219</v>
      </c>
      <c r="B730" s="281"/>
      <c r="C730" s="162">
        <v>9781644913734</v>
      </c>
      <c r="D730" s="114">
        <v>19</v>
      </c>
      <c r="E730" s="8">
        <v>0.1</v>
      </c>
      <c r="F730" s="7">
        <f t="shared" si="75"/>
        <v>17.100000000000001</v>
      </c>
      <c r="G730" s="9"/>
      <c r="H730" s="10">
        <f t="shared" si="76"/>
        <v>0</v>
      </c>
    </row>
    <row r="731" spans="1:8" s="5" customFormat="1" ht="16" customHeight="1" x14ac:dyDescent="0.35">
      <c r="A731" s="194" t="s">
        <v>750</v>
      </c>
      <c r="B731" s="195"/>
      <c r="C731" s="195"/>
      <c r="D731" s="195"/>
      <c r="E731" s="195"/>
      <c r="F731" s="195"/>
      <c r="G731" s="195"/>
      <c r="H731" s="196"/>
    </row>
    <row r="732" spans="1:8" s="5" customFormat="1" ht="16" customHeight="1" x14ac:dyDescent="0.35">
      <c r="A732" s="198" t="s">
        <v>443</v>
      </c>
      <c r="B732" s="199"/>
      <c r="C732" s="199"/>
      <c r="D732" s="199"/>
      <c r="E732" s="199"/>
      <c r="F732" s="199"/>
      <c r="G732" s="199"/>
      <c r="H732" s="200"/>
    </row>
    <row r="733" spans="1:8" s="5" customFormat="1" ht="16" customHeight="1" x14ac:dyDescent="0.35">
      <c r="A733" s="216" t="s">
        <v>444</v>
      </c>
      <c r="B733" s="217"/>
      <c r="C733" s="23">
        <v>9781926795195</v>
      </c>
      <c r="D733" s="114">
        <v>9.5</v>
      </c>
      <c r="E733" s="8">
        <v>0.1</v>
      </c>
      <c r="F733" s="7">
        <f>D733-(D733*E733)</f>
        <v>8.5500000000000007</v>
      </c>
      <c r="G733" s="9"/>
      <c r="H733" s="10">
        <f>F733*G733</f>
        <v>0</v>
      </c>
    </row>
    <row r="734" spans="1:8" s="5" customFormat="1" ht="16" customHeight="1" x14ac:dyDescent="0.35">
      <c r="A734" s="216" t="s">
        <v>445</v>
      </c>
      <c r="B734" s="217"/>
      <c r="C734" s="23">
        <v>9781926795201</v>
      </c>
      <c r="D734" s="114">
        <v>9.5</v>
      </c>
      <c r="E734" s="8">
        <v>0.1</v>
      </c>
      <c r="F734" s="7">
        <f>D734-(D734*E734)</f>
        <v>8.5500000000000007</v>
      </c>
      <c r="G734" s="9"/>
      <c r="H734" s="10">
        <f>F734*G734</f>
        <v>0</v>
      </c>
    </row>
    <row r="735" spans="1:8" s="5" customFormat="1" ht="16" customHeight="1" x14ac:dyDescent="0.35">
      <c r="A735" s="198" t="s">
        <v>446</v>
      </c>
      <c r="B735" s="199"/>
      <c r="C735" s="199"/>
      <c r="D735" s="199"/>
      <c r="E735" s="199"/>
      <c r="F735" s="199"/>
      <c r="G735" s="199"/>
      <c r="H735" s="200"/>
    </row>
    <row r="736" spans="1:8" s="5" customFormat="1" ht="16" customHeight="1" x14ac:dyDescent="0.35">
      <c r="A736" s="216" t="s">
        <v>447</v>
      </c>
      <c r="B736" s="217"/>
      <c r="C736" s="23">
        <v>9781926795218</v>
      </c>
      <c r="D736" s="114">
        <v>9.5</v>
      </c>
      <c r="E736" s="8">
        <v>0.1</v>
      </c>
      <c r="F736" s="7">
        <f>D736-(D736*E736)</f>
        <v>8.5500000000000007</v>
      </c>
      <c r="G736" s="9"/>
      <c r="H736" s="10">
        <f>F736*G736</f>
        <v>0</v>
      </c>
    </row>
    <row r="737" spans="1:8" s="5" customFormat="1" ht="16" customHeight="1" x14ac:dyDescent="0.35">
      <c r="A737" s="216" t="s">
        <v>448</v>
      </c>
      <c r="B737" s="217"/>
      <c r="C737" s="23">
        <v>9781926795225</v>
      </c>
      <c r="D737" s="114">
        <v>9.5</v>
      </c>
      <c r="E737" s="8">
        <v>0.1</v>
      </c>
      <c r="F737" s="7">
        <f>D737-(D737*E737)</f>
        <v>8.5500000000000007</v>
      </c>
      <c r="G737" s="9"/>
      <c r="H737" s="10">
        <f>F737*G737</f>
        <v>0</v>
      </c>
    </row>
    <row r="738" spans="1:8" s="5" customFormat="1" ht="16" customHeight="1" x14ac:dyDescent="0.35">
      <c r="A738" s="216" t="s">
        <v>449</v>
      </c>
      <c r="B738" s="217"/>
      <c r="C738" s="23">
        <v>9781926795232</v>
      </c>
      <c r="D738" s="114">
        <v>9.5</v>
      </c>
      <c r="E738" s="8">
        <v>0.1</v>
      </c>
      <c r="F738" s="7">
        <f>D738-(D738*E738)</f>
        <v>8.5500000000000007</v>
      </c>
      <c r="G738" s="9"/>
      <c r="H738" s="10">
        <f>F738*G738</f>
        <v>0</v>
      </c>
    </row>
    <row r="739" spans="1:8" s="5" customFormat="1" ht="16" customHeight="1" x14ac:dyDescent="0.35">
      <c r="A739" s="198" t="s">
        <v>450</v>
      </c>
      <c r="B739" s="199"/>
      <c r="C739" s="199"/>
      <c r="D739" s="199"/>
      <c r="E739" s="199"/>
      <c r="F739" s="199"/>
      <c r="G739" s="199"/>
      <c r="H739" s="200"/>
    </row>
    <row r="740" spans="1:8" s="5" customFormat="1" ht="16" customHeight="1" x14ac:dyDescent="0.35">
      <c r="A740" s="216" t="s">
        <v>451</v>
      </c>
      <c r="B740" s="217"/>
      <c r="C740" s="23">
        <v>9781926795249</v>
      </c>
      <c r="D740" s="114">
        <v>9.5</v>
      </c>
      <c r="E740" s="8">
        <v>0.1</v>
      </c>
      <c r="F740" s="7">
        <f>D740-(D740*E740)</f>
        <v>8.5500000000000007</v>
      </c>
      <c r="G740" s="9"/>
      <c r="H740" s="10">
        <f>F740*G740</f>
        <v>0</v>
      </c>
    </row>
    <row r="741" spans="1:8" s="5" customFormat="1" ht="16" customHeight="1" x14ac:dyDescent="0.35">
      <c r="A741" s="216" t="s">
        <v>452</v>
      </c>
      <c r="B741" s="217"/>
      <c r="C741" s="23">
        <v>9781926795256</v>
      </c>
      <c r="D741" s="114">
        <v>9.5</v>
      </c>
      <c r="E741" s="8">
        <v>0.1</v>
      </c>
      <c r="F741" s="7">
        <f>D741-(D741*E741)</f>
        <v>8.5500000000000007</v>
      </c>
      <c r="G741" s="9"/>
      <c r="H741" s="10">
        <f>F741*G741</f>
        <v>0</v>
      </c>
    </row>
    <row r="742" spans="1:8" s="5" customFormat="1" ht="16" customHeight="1" x14ac:dyDescent="0.35">
      <c r="A742" s="216" t="s">
        <v>453</v>
      </c>
      <c r="B742" s="217"/>
      <c r="C742" s="23">
        <v>9781926795263</v>
      </c>
      <c r="D742" s="114">
        <v>9.5</v>
      </c>
      <c r="E742" s="8">
        <v>0.1</v>
      </c>
      <c r="F742" s="7">
        <f>D742-(D742*E742)</f>
        <v>8.5500000000000007</v>
      </c>
      <c r="G742" s="9"/>
      <c r="H742" s="10">
        <f>F742*G742</f>
        <v>0</v>
      </c>
    </row>
    <row r="743" spans="1:8" s="5" customFormat="1" ht="16" customHeight="1" x14ac:dyDescent="0.35">
      <c r="A743" s="198" t="s">
        <v>454</v>
      </c>
      <c r="B743" s="199"/>
      <c r="C743" s="199"/>
      <c r="D743" s="199"/>
      <c r="E743" s="199"/>
      <c r="F743" s="199"/>
      <c r="G743" s="199"/>
      <c r="H743" s="200"/>
    </row>
    <row r="744" spans="1:8" s="5" customFormat="1" ht="16" customHeight="1" x14ac:dyDescent="0.35">
      <c r="A744" s="216" t="s">
        <v>455</v>
      </c>
      <c r="B744" s="217"/>
      <c r="C744" s="23">
        <v>9781926795270</v>
      </c>
      <c r="D744" s="114">
        <v>9.5</v>
      </c>
      <c r="E744" s="8">
        <v>0.1</v>
      </c>
      <c r="F744" s="7">
        <f>D744-(D744*E744)</f>
        <v>8.5500000000000007</v>
      </c>
      <c r="G744" s="9"/>
      <c r="H744" s="10">
        <f>F744*G744</f>
        <v>0</v>
      </c>
    </row>
    <row r="745" spans="1:8" s="5" customFormat="1" ht="16" customHeight="1" x14ac:dyDescent="0.35">
      <c r="A745" s="218" t="s">
        <v>456</v>
      </c>
      <c r="B745" s="219"/>
      <c r="C745" s="23">
        <v>9781926795287</v>
      </c>
      <c r="D745" s="114">
        <v>9.5</v>
      </c>
      <c r="E745" s="8">
        <v>0.1</v>
      </c>
      <c r="F745" s="7">
        <f>D745-(D745*E745)</f>
        <v>8.5500000000000007</v>
      </c>
      <c r="G745" s="9"/>
      <c r="H745" s="10">
        <f>F745*G745</f>
        <v>0</v>
      </c>
    </row>
    <row r="746" spans="1:8" s="5" customFormat="1" ht="16" customHeight="1" x14ac:dyDescent="0.35">
      <c r="A746" s="216" t="s">
        <v>457</v>
      </c>
      <c r="B746" s="217"/>
      <c r="C746" s="23">
        <v>9781926795294</v>
      </c>
      <c r="D746" s="114">
        <v>9.5</v>
      </c>
      <c r="E746" s="8">
        <v>0.1</v>
      </c>
      <c r="F746" s="7">
        <f>D746-(D746*E746)</f>
        <v>8.5500000000000007</v>
      </c>
      <c r="G746" s="9"/>
      <c r="H746" s="10">
        <f>F746*G746</f>
        <v>0</v>
      </c>
    </row>
    <row r="747" spans="1:8" s="5" customFormat="1" ht="16" customHeight="1" x14ac:dyDescent="0.35">
      <c r="A747" s="198" t="s">
        <v>458</v>
      </c>
      <c r="B747" s="199"/>
      <c r="C747" s="199"/>
      <c r="D747" s="199"/>
      <c r="E747" s="199"/>
      <c r="F747" s="199"/>
      <c r="G747" s="199"/>
      <c r="H747" s="200"/>
    </row>
    <row r="748" spans="1:8" s="5" customFormat="1" ht="16" customHeight="1" x14ac:dyDescent="0.35">
      <c r="A748" s="216" t="s">
        <v>459</v>
      </c>
      <c r="B748" s="217"/>
      <c r="C748" s="23">
        <v>9781926795300</v>
      </c>
      <c r="D748" s="114">
        <v>9.5</v>
      </c>
      <c r="E748" s="8">
        <v>0.1</v>
      </c>
      <c r="F748" s="7">
        <f>D748-(D748*E748)</f>
        <v>8.5500000000000007</v>
      </c>
      <c r="G748" s="9"/>
      <c r="H748" s="10">
        <f>F748*G748</f>
        <v>0</v>
      </c>
    </row>
    <row r="749" spans="1:8" s="5" customFormat="1" ht="16" customHeight="1" x14ac:dyDescent="0.35">
      <c r="A749" s="216" t="s">
        <v>460</v>
      </c>
      <c r="B749" s="217"/>
      <c r="C749" s="23">
        <v>9781926795324</v>
      </c>
      <c r="D749" s="114">
        <v>9.5</v>
      </c>
      <c r="E749" s="8">
        <v>0.1</v>
      </c>
      <c r="F749" s="7">
        <f>D749-(D749*E749)</f>
        <v>8.5500000000000007</v>
      </c>
      <c r="G749" s="9"/>
      <c r="H749" s="10">
        <f>F749*G749</f>
        <v>0</v>
      </c>
    </row>
    <row r="750" spans="1:8" s="5" customFormat="1" ht="16" customHeight="1" x14ac:dyDescent="0.35">
      <c r="A750" s="198" t="s">
        <v>454</v>
      </c>
      <c r="B750" s="199"/>
      <c r="C750" s="199"/>
      <c r="D750" s="199"/>
      <c r="E750" s="199"/>
      <c r="F750" s="199"/>
      <c r="G750" s="199"/>
      <c r="H750" s="200"/>
    </row>
    <row r="751" spans="1:8" s="5" customFormat="1" ht="16" customHeight="1" x14ac:dyDescent="0.35">
      <c r="A751" s="216" t="s">
        <v>461</v>
      </c>
      <c r="B751" s="217"/>
      <c r="C751" s="23">
        <v>9781926795331</v>
      </c>
      <c r="D751" s="114">
        <v>9.5</v>
      </c>
      <c r="E751" s="8">
        <v>0.1</v>
      </c>
      <c r="F751" s="7">
        <f>D751-(D751*E751)</f>
        <v>8.5500000000000007</v>
      </c>
      <c r="G751" s="9"/>
      <c r="H751" s="10">
        <f>F751*G751</f>
        <v>0</v>
      </c>
    </row>
    <row r="752" spans="1:8" s="5" customFormat="1" ht="16" customHeight="1" x14ac:dyDescent="0.35">
      <c r="A752" s="216" t="s">
        <v>462</v>
      </c>
      <c r="B752" s="217"/>
      <c r="C752" s="23">
        <v>9781926795348</v>
      </c>
      <c r="D752" s="114">
        <v>9.5</v>
      </c>
      <c r="E752" s="8">
        <v>0.1</v>
      </c>
      <c r="F752" s="7">
        <f>D752-(D752*E752)</f>
        <v>8.5500000000000007</v>
      </c>
      <c r="G752" s="9"/>
      <c r="H752" s="10">
        <f>F752*G752</f>
        <v>0</v>
      </c>
    </row>
    <row r="753" spans="1:8" s="5" customFormat="1" ht="16" customHeight="1" x14ac:dyDescent="0.35">
      <c r="A753" s="216" t="s">
        <v>463</v>
      </c>
      <c r="B753" s="217"/>
      <c r="C753" s="23">
        <v>9781926795355</v>
      </c>
      <c r="D753" s="114">
        <v>9.5</v>
      </c>
      <c r="E753" s="8">
        <v>0.1</v>
      </c>
      <c r="F753" s="7">
        <f>D753-(D753*E753)</f>
        <v>8.5500000000000007</v>
      </c>
      <c r="G753" s="9"/>
      <c r="H753" s="10">
        <f>F753*G753</f>
        <v>0</v>
      </c>
    </row>
    <row r="754" spans="1:8" s="5" customFormat="1" ht="16" customHeight="1" x14ac:dyDescent="0.35">
      <c r="A754" s="198" t="s">
        <v>464</v>
      </c>
      <c r="B754" s="199"/>
      <c r="C754" s="199"/>
      <c r="D754" s="199"/>
      <c r="E754" s="199"/>
      <c r="F754" s="199"/>
      <c r="G754" s="199"/>
      <c r="H754" s="200"/>
    </row>
    <row r="755" spans="1:8" s="5" customFormat="1" ht="16" customHeight="1" x14ac:dyDescent="0.35">
      <c r="A755" s="216" t="s">
        <v>465</v>
      </c>
      <c r="B755" s="217"/>
      <c r="C755" s="23">
        <v>9781926795362</v>
      </c>
      <c r="D755" s="114">
        <v>9.5</v>
      </c>
      <c r="E755" s="8">
        <v>0.1</v>
      </c>
      <c r="F755" s="7">
        <f>D755-(D755*E755)</f>
        <v>8.5500000000000007</v>
      </c>
      <c r="G755" s="9"/>
      <c r="H755" s="10">
        <f>F755*G755</f>
        <v>0</v>
      </c>
    </row>
    <row r="756" spans="1:8" s="5" customFormat="1" ht="16" customHeight="1" x14ac:dyDescent="0.35">
      <c r="A756" s="216" t="s">
        <v>466</v>
      </c>
      <c r="B756" s="217"/>
      <c r="C756" s="23">
        <v>9781926795379</v>
      </c>
      <c r="D756" s="114">
        <v>9.5</v>
      </c>
      <c r="E756" s="8">
        <v>0.1</v>
      </c>
      <c r="F756" s="7">
        <f>D756-(D756*E756)</f>
        <v>8.5500000000000007</v>
      </c>
      <c r="G756" s="9"/>
      <c r="H756" s="10">
        <f>F756*G756</f>
        <v>0</v>
      </c>
    </row>
    <row r="757" spans="1:8" s="5" customFormat="1" ht="16" customHeight="1" x14ac:dyDescent="0.35">
      <c r="A757" s="216" t="s">
        <v>467</v>
      </c>
      <c r="B757" s="217"/>
      <c r="C757" s="23">
        <v>9781926795386</v>
      </c>
      <c r="D757" s="114">
        <v>9.5</v>
      </c>
      <c r="E757" s="8">
        <v>0.1</v>
      </c>
      <c r="F757" s="7">
        <f>D757-(D757*E757)</f>
        <v>8.5500000000000007</v>
      </c>
      <c r="G757" s="9"/>
      <c r="H757" s="10">
        <f>F757*G757</f>
        <v>0</v>
      </c>
    </row>
    <row r="758" spans="1:8" s="5" customFormat="1" ht="16" customHeight="1" x14ac:dyDescent="0.35">
      <c r="A758" s="198" t="s">
        <v>468</v>
      </c>
      <c r="B758" s="199"/>
      <c r="C758" s="199"/>
      <c r="D758" s="199"/>
      <c r="E758" s="199"/>
      <c r="F758" s="199"/>
      <c r="G758" s="199"/>
      <c r="H758" s="200"/>
    </row>
    <row r="759" spans="1:8" s="5" customFormat="1" ht="16" customHeight="1" x14ac:dyDescent="0.35">
      <c r="A759" s="216" t="s">
        <v>469</v>
      </c>
      <c r="B759" s="217"/>
      <c r="C759" s="23">
        <v>9781926795393</v>
      </c>
      <c r="D759" s="114">
        <v>9.5</v>
      </c>
      <c r="E759" s="8">
        <v>0.1</v>
      </c>
      <c r="F759" s="7">
        <f>D759-(D759*E759)</f>
        <v>8.5500000000000007</v>
      </c>
      <c r="G759" s="9"/>
      <c r="H759" s="10">
        <f>F759*G759</f>
        <v>0</v>
      </c>
    </row>
    <row r="760" spans="1:8" s="5" customFormat="1" ht="16" customHeight="1" x14ac:dyDescent="0.35">
      <c r="A760" s="216" t="s">
        <v>470</v>
      </c>
      <c r="B760" s="217"/>
      <c r="C760" s="23">
        <v>9781926795409</v>
      </c>
      <c r="D760" s="114">
        <v>9.5</v>
      </c>
      <c r="E760" s="8">
        <v>0.1</v>
      </c>
      <c r="F760" s="7">
        <f>D760-(D760*E760)</f>
        <v>8.5500000000000007</v>
      </c>
      <c r="G760" s="9"/>
      <c r="H760" s="10">
        <f>F760*G760</f>
        <v>0</v>
      </c>
    </row>
    <row r="761" spans="1:8" s="5" customFormat="1" ht="16" customHeight="1" x14ac:dyDescent="0.35">
      <c r="A761" s="216" t="s">
        <v>956</v>
      </c>
      <c r="B761" s="217"/>
      <c r="C761" s="23">
        <v>9781926795416</v>
      </c>
      <c r="D761" s="114">
        <v>9.5</v>
      </c>
      <c r="E761" s="8">
        <v>0.1</v>
      </c>
      <c r="F761" s="7">
        <f>D761-(D761*E761)</f>
        <v>8.5500000000000007</v>
      </c>
      <c r="G761" s="9"/>
      <c r="H761" s="10">
        <f>F761*G761</f>
        <v>0</v>
      </c>
    </row>
    <row r="762" spans="1:8" s="5" customFormat="1" ht="16" customHeight="1" x14ac:dyDescent="0.35">
      <c r="A762" s="198" t="s">
        <v>471</v>
      </c>
      <c r="B762" s="199"/>
      <c r="C762" s="199"/>
      <c r="D762" s="199"/>
      <c r="E762" s="199"/>
      <c r="F762" s="199"/>
      <c r="G762" s="199"/>
      <c r="H762" s="200"/>
    </row>
    <row r="763" spans="1:8" s="5" customFormat="1" ht="16" customHeight="1" x14ac:dyDescent="0.35">
      <c r="A763" s="216" t="s">
        <v>472</v>
      </c>
      <c r="B763" s="217"/>
      <c r="C763" s="23">
        <v>9781926795430</v>
      </c>
      <c r="D763" s="114">
        <v>9.5</v>
      </c>
      <c r="E763" s="8">
        <v>0.1</v>
      </c>
      <c r="F763" s="7">
        <f>D763-(D763*E763)</f>
        <v>8.5500000000000007</v>
      </c>
      <c r="G763" s="9"/>
      <c r="H763" s="10">
        <f>F763*G763</f>
        <v>0</v>
      </c>
    </row>
    <row r="764" spans="1:8" s="5" customFormat="1" ht="16" customHeight="1" x14ac:dyDescent="0.35">
      <c r="A764" s="216" t="s">
        <v>473</v>
      </c>
      <c r="B764" s="217"/>
      <c r="C764" s="23">
        <v>9781926795423</v>
      </c>
      <c r="D764" s="114">
        <v>9.5</v>
      </c>
      <c r="E764" s="8">
        <v>0.1</v>
      </c>
      <c r="F764" s="7">
        <f>D764-(D764*E764)</f>
        <v>8.5500000000000007</v>
      </c>
      <c r="G764" s="9"/>
      <c r="H764" s="10">
        <f>F764*G764</f>
        <v>0</v>
      </c>
    </row>
    <row r="765" spans="1:8" s="5" customFormat="1" ht="16" customHeight="1" x14ac:dyDescent="0.35">
      <c r="A765" s="216" t="s">
        <v>474</v>
      </c>
      <c r="B765" s="217"/>
      <c r="C765" s="23">
        <v>9781926795447</v>
      </c>
      <c r="D765" s="114">
        <v>9.5</v>
      </c>
      <c r="E765" s="8">
        <v>0.1</v>
      </c>
      <c r="F765" s="7">
        <f>D765-(D765*E765)</f>
        <v>8.5500000000000007</v>
      </c>
      <c r="G765" s="9"/>
      <c r="H765" s="10">
        <f>F765*G765</f>
        <v>0</v>
      </c>
    </row>
    <row r="766" spans="1:8" s="5" customFormat="1" ht="16" customHeight="1" x14ac:dyDescent="0.35">
      <c r="A766" s="194" t="s">
        <v>792</v>
      </c>
      <c r="B766" s="195"/>
      <c r="C766" s="195"/>
      <c r="D766" s="195"/>
      <c r="E766" s="195"/>
      <c r="F766" s="195"/>
      <c r="G766" s="195"/>
      <c r="H766" s="196"/>
    </row>
    <row r="767" spans="1:8" s="5" customFormat="1" ht="16" customHeight="1" x14ac:dyDescent="0.35">
      <c r="A767" s="221" t="s">
        <v>793</v>
      </c>
      <c r="B767" s="222"/>
      <c r="C767" s="23">
        <v>9798765910443</v>
      </c>
      <c r="D767" s="163">
        <v>627.25</v>
      </c>
      <c r="E767" s="8">
        <v>0.1</v>
      </c>
      <c r="F767" s="7">
        <f t="shared" ref="F767:F776" si="77">D767-(D767*E767)</f>
        <v>564.52499999999998</v>
      </c>
      <c r="G767" s="9"/>
      <c r="H767" s="10">
        <f t="shared" ref="H767:H776" si="78">F767*G767</f>
        <v>0</v>
      </c>
    </row>
    <row r="768" spans="1:8" s="5" customFormat="1" ht="16" customHeight="1" x14ac:dyDescent="0.35">
      <c r="A768" s="221" t="s">
        <v>794</v>
      </c>
      <c r="B768" s="222"/>
      <c r="C768" s="23">
        <v>9798765910450</v>
      </c>
      <c r="D768" s="163">
        <v>627.25</v>
      </c>
      <c r="E768" s="8">
        <v>0.1</v>
      </c>
      <c r="F768" s="7">
        <f t="shared" si="77"/>
        <v>564.52499999999998</v>
      </c>
      <c r="G768" s="9"/>
      <c r="H768" s="10">
        <f t="shared" si="78"/>
        <v>0</v>
      </c>
    </row>
    <row r="769" spans="1:8" s="5" customFormat="1" ht="16" customHeight="1" x14ac:dyDescent="0.35">
      <c r="A769" s="221" t="s">
        <v>795</v>
      </c>
      <c r="B769" s="222"/>
      <c r="C769" s="23">
        <v>9798765910467</v>
      </c>
      <c r="D769" s="163">
        <v>627.25</v>
      </c>
      <c r="E769" s="8">
        <v>0.1</v>
      </c>
      <c r="F769" s="7">
        <f t="shared" si="77"/>
        <v>564.52499999999998</v>
      </c>
      <c r="G769" s="9"/>
      <c r="H769" s="10">
        <f t="shared" si="78"/>
        <v>0</v>
      </c>
    </row>
    <row r="770" spans="1:8" s="5" customFormat="1" ht="16" customHeight="1" x14ac:dyDescent="0.35">
      <c r="A770" s="221" t="s">
        <v>796</v>
      </c>
      <c r="B770" s="222"/>
      <c r="C770" s="23">
        <v>9798765910474</v>
      </c>
      <c r="D770" s="164">
        <v>575.5</v>
      </c>
      <c r="E770" s="8">
        <v>0.1</v>
      </c>
      <c r="F770" s="7">
        <f t="shared" si="77"/>
        <v>517.95000000000005</v>
      </c>
      <c r="G770" s="9"/>
      <c r="H770" s="10">
        <f t="shared" si="78"/>
        <v>0</v>
      </c>
    </row>
    <row r="771" spans="1:8" s="5" customFormat="1" ht="16" customHeight="1" x14ac:dyDescent="0.35">
      <c r="A771" s="221" t="s">
        <v>797</v>
      </c>
      <c r="B771" s="222"/>
      <c r="C771" s="23">
        <v>9798765910481</v>
      </c>
      <c r="D771" s="163">
        <v>627.25</v>
      </c>
      <c r="E771" s="8">
        <v>0.1</v>
      </c>
      <c r="F771" s="7">
        <f t="shared" si="77"/>
        <v>564.52499999999998</v>
      </c>
      <c r="G771" s="9"/>
      <c r="H771" s="10">
        <f t="shared" si="78"/>
        <v>0</v>
      </c>
    </row>
    <row r="772" spans="1:8" s="5" customFormat="1" ht="16" customHeight="1" x14ac:dyDescent="0.35">
      <c r="A772" s="186" t="s">
        <v>798</v>
      </c>
      <c r="B772" s="187"/>
      <c r="C772" s="25">
        <v>9798765910528</v>
      </c>
      <c r="D772" s="165">
        <v>252.5</v>
      </c>
      <c r="E772" s="8">
        <v>0.1</v>
      </c>
      <c r="F772" s="7">
        <f t="shared" si="77"/>
        <v>227.25</v>
      </c>
      <c r="G772" s="9"/>
      <c r="H772" s="10">
        <f t="shared" si="78"/>
        <v>0</v>
      </c>
    </row>
    <row r="773" spans="1:8" s="5" customFormat="1" ht="16" customHeight="1" x14ac:dyDescent="0.35">
      <c r="A773" s="186" t="s">
        <v>799</v>
      </c>
      <c r="B773" s="187"/>
      <c r="C773" s="23">
        <v>9798765910535</v>
      </c>
      <c r="D773" s="165">
        <v>252.5</v>
      </c>
      <c r="E773" s="8">
        <v>0.1</v>
      </c>
      <c r="F773" s="7">
        <f t="shared" si="77"/>
        <v>227.25</v>
      </c>
      <c r="G773" s="9"/>
      <c r="H773" s="10">
        <f t="shared" si="78"/>
        <v>0</v>
      </c>
    </row>
    <row r="774" spans="1:8" s="5" customFormat="1" ht="16" customHeight="1" x14ac:dyDescent="0.35">
      <c r="A774" s="186" t="s">
        <v>800</v>
      </c>
      <c r="B774" s="187"/>
      <c r="C774" s="23">
        <v>9798765910542</v>
      </c>
      <c r="D774" s="165">
        <v>252.5</v>
      </c>
      <c r="E774" s="8">
        <v>0.1</v>
      </c>
      <c r="F774" s="7">
        <f t="shared" si="77"/>
        <v>227.25</v>
      </c>
      <c r="G774" s="9"/>
      <c r="H774" s="10">
        <f t="shared" si="78"/>
        <v>0</v>
      </c>
    </row>
    <row r="775" spans="1:8" s="5" customFormat="1" ht="16" customHeight="1" x14ac:dyDescent="0.35">
      <c r="A775" s="186" t="s">
        <v>801</v>
      </c>
      <c r="B775" s="187"/>
      <c r="C775" s="23">
        <v>9798765910559</v>
      </c>
      <c r="D775" s="164">
        <v>231.5</v>
      </c>
      <c r="E775" s="8">
        <v>0.1</v>
      </c>
      <c r="F775" s="7">
        <f t="shared" si="77"/>
        <v>208.35</v>
      </c>
      <c r="G775" s="9"/>
      <c r="H775" s="10">
        <f t="shared" si="78"/>
        <v>0</v>
      </c>
    </row>
    <row r="776" spans="1:8" s="5" customFormat="1" ht="16" customHeight="1" x14ac:dyDescent="0.35">
      <c r="A776" s="186" t="s">
        <v>802</v>
      </c>
      <c r="B776" s="187"/>
      <c r="C776" s="23">
        <v>9798765910566</v>
      </c>
      <c r="D776" s="165">
        <v>252.5</v>
      </c>
      <c r="E776" s="8">
        <v>0.1</v>
      </c>
      <c r="F776" s="7">
        <f t="shared" si="77"/>
        <v>227.25</v>
      </c>
      <c r="G776" s="9"/>
      <c r="H776" s="10">
        <f t="shared" si="78"/>
        <v>0</v>
      </c>
    </row>
    <row r="777" spans="1:8" s="5" customFormat="1" ht="16" customHeight="1" x14ac:dyDescent="0.35">
      <c r="A777" s="194" t="s">
        <v>894</v>
      </c>
      <c r="B777" s="195"/>
      <c r="C777" s="195"/>
      <c r="D777" s="195"/>
      <c r="E777" s="195"/>
      <c r="F777" s="195"/>
      <c r="G777" s="195"/>
      <c r="H777" s="196"/>
    </row>
    <row r="778" spans="1:8" s="5" customFormat="1" ht="16" customHeight="1" x14ac:dyDescent="0.35">
      <c r="A778" s="186" t="s">
        <v>885</v>
      </c>
      <c r="B778" s="187"/>
      <c r="C778" s="23">
        <v>9798765918296</v>
      </c>
      <c r="D778" s="107">
        <v>2315.25</v>
      </c>
      <c r="E778" s="8">
        <v>0.1</v>
      </c>
      <c r="F778" s="7">
        <f t="shared" ref="F778:F783" si="79">D778-(D778*E778)</f>
        <v>2083.7249999999999</v>
      </c>
      <c r="G778" s="9"/>
      <c r="H778" s="10">
        <f t="shared" ref="H778:H783" si="80">F778*G778</f>
        <v>0</v>
      </c>
    </row>
    <row r="779" spans="1:8" s="5" customFormat="1" ht="16" customHeight="1" x14ac:dyDescent="0.35">
      <c r="A779" s="186" t="s">
        <v>886</v>
      </c>
      <c r="B779" s="187"/>
      <c r="C779" s="23">
        <v>9798765918302</v>
      </c>
      <c r="D779" s="107">
        <v>2315.25</v>
      </c>
      <c r="E779" s="8">
        <v>0.1</v>
      </c>
      <c r="F779" s="7">
        <f t="shared" si="79"/>
        <v>2083.7249999999999</v>
      </c>
      <c r="G779" s="9"/>
      <c r="H779" s="10">
        <f t="shared" si="80"/>
        <v>0</v>
      </c>
    </row>
    <row r="780" spans="1:8" s="5" customFormat="1" ht="16" customHeight="1" x14ac:dyDescent="0.35">
      <c r="A780" s="186" t="s">
        <v>887</v>
      </c>
      <c r="B780" s="187"/>
      <c r="C780" s="23">
        <v>9798765918319</v>
      </c>
      <c r="D780" s="107">
        <v>2315.25</v>
      </c>
      <c r="E780" s="8">
        <v>0.1</v>
      </c>
      <c r="F780" s="7">
        <f t="shared" si="79"/>
        <v>2083.7249999999999</v>
      </c>
      <c r="G780" s="9"/>
      <c r="H780" s="10">
        <f t="shared" si="80"/>
        <v>0</v>
      </c>
    </row>
    <row r="781" spans="1:8" s="5" customFormat="1" ht="16" customHeight="1" x14ac:dyDescent="0.35">
      <c r="A781" s="188" t="s">
        <v>888</v>
      </c>
      <c r="B781" s="189"/>
      <c r="C781" s="26">
        <v>9798765924679</v>
      </c>
      <c r="D781" s="166">
        <v>254.5</v>
      </c>
      <c r="E781" s="8">
        <v>0.1</v>
      </c>
      <c r="F781" s="7">
        <f t="shared" si="79"/>
        <v>229.05</v>
      </c>
      <c r="G781" s="9"/>
      <c r="H781" s="10">
        <f t="shared" si="80"/>
        <v>0</v>
      </c>
    </row>
    <row r="782" spans="1:8" s="5" customFormat="1" ht="16" customHeight="1" x14ac:dyDescent="0.35">
      <c r="A782" s="190" t="s">
        <v>889</v>
      </c>
      <c r="B782" s="191"/>
      <c r="C782" s="26">
        <v>9798765924686</v>
      </c>
      <c r="D782" s="166">
        <v>270</v>
      </c>
      <c r="E782" s="8">
        <v>0.1</v>
      </c>
      <c r="F782" s="7">
        <f t="shared" si="79"/>
        <v>243</v>
      </c>
      <c r="G782" s="9"/>
      <c r="H782" s="10">
        <f t="shared" si="80"/>
        <v>0</v>
      </c>
    </row>
    <row r="783" spans="1:8" s="5" customFormat="1" ht="16" customHeight="1" x14ac:dyDescent="0.35">
      <c r="A783" s="192" t="s">
        <v>890</v>
      </c>
      <c r="B783" s="193"/>
      <c r="C783" s="167">
        <v>9798765924693</v>
      </c>
      <c r="D783" s="166">
        <v>285.5</v>
      </c>
      <c r="E783" s="8">
        <v>0.1</v>
      </c>
      <c r="F783" s="7">
        <f t="shared" si="79"/>
        <v>256.95</v>
      </c>
      <c r="G783" s="9"/>
      <c r="H783" s="10">
        <f t="shared" si="80"/>
        <v>0</v>
      </c>
    </row>
    <row r="784" spans="1:8" s="5" customFormat="1" ht="16" customHeight="1" x14ac:dyDescent="0.35">
      <c r="A784" s="186" t="s">
        <v>891</v>
      </c>
      <c r="B784" s="187"/>
      <c r="C784" s="25">
        <v>9798765923658</v>
      </c>
      <c r="D784" s="168">
        <v>20</v>
      </c>
      <c r="E784" s="8">
        <v>0.1</v>
      </c>
      <c r="F784" s="7">
        <f>D784-(D784*E784)</f>
        <v>18</v>
      </c>
      <c r="G784" s="9"/>
      <c r="H784" s="10">
        <f>F784*G784</f>
        <v>0</v>
      </c>
    </row>
    <row r="785" spans="1:8" s="5" customFormat="1" ht="16" customHeight="1" x14ac:dyDescent="0.35">
      <c r="A785" s="186" t="s">
        <v>892</v>
      </c>
      <c r="B785" s="187"/>
      <c r="C785" s="23">
        <v>9798765923665</v>
      </c>
      <c r="D785" s="168">
        <v>20</v>
      </c>
      <c r="E785" s="8">
        <v>0.1</v>
      </c>
      <c r="F785" s="7">
        <f>D785-(D785*E785)</f>
        <v>18</v>
      </c>
      <c r="G785" s="9"/>
      <c r="H785" s="10">
        <f>F785*G785</f>
        <v>0</v>
      </c>
    </row>
    <row r="786" spans="1:8" s="5" customFormat="1" ht="16" customHeight="1" x14ac:dyDescent="0.35">
      <c r="A786" s="186" t="s">
        <v>893</v>
      </c>
      <c r="B786" s="187"/>
      <c r="C786" s="23">
        <v>9798765923672</v>
      </c>
      <c r="D786" s="168">
        <v>20</v>
      </c>
      <c r="E786" s="8">
        <v>0.1</v>
      </c>
      <c r="F786" s="7">
        <f>D786-(D786*E786)</f>
        <v>18</v>
      </c>
      <c r="G786" s="9"/>
      <c r="H786" s="10">
        <f>F786*G786</f>
        <v>0</v>
      </c>
    </row>
    <row r="787" spans="1:8" s="5" customFormat="1" ht="18.5" customHeight="1" x14ac:dyDescent="0.35">
      <c r="A787" s="194" t="s">
        <v>475</v>
      </c>
      <c r="B787" s="195"/>
      <c r="C787" s="195"/>
      <c r="D787" s="195"/>
      <c r="E787" s="195"/>
      <c r="F787" s="195"/>
      <c r="G787" s="195"/>
      <c r="H787" s="196"/>
    </row>
    <row r="788" spans="1:8" s="5" customFormat="1" ht="16" customHeight="1" x14ac:dyDescent="0.35">
      <c r="A788" s="198" t="s">
        <v>476</v>
      </c>
      <c r="B788" s="199"/>
      <c r="C788" s="199"/>
      <c r="D788" s="199"/>
      <c r="E788" s="199"/>
      <c r="F788" s="199"/>
      <c r="G788" s="199"/>
      <c r="H788" s="200"/>
    </row>
    <row r="789" spans="1:8" s="5" customFormat="1" ht="16" customHeight="1" x14ac:dyDescent="0.35">
      <c r="A789" s="218" t="s">
        <v>477</v>
      </c>
      <c r="B789" s="219"/>
      <c r="C789" s="23">
        <v>9780133865905</v>
      </c>
      <c r="D789" s="116">
        <v>90</v>
      </c>
      <c r="E789" s="8">
        <v>0.1</v>
      </c>
      <c r="F789" s="7">
        <f>D789-(D789*E789)</f>
        <v>81</v>
      </c>
      <c r="G789" s="9"/>
      <c r="H789" s="10">
        <f>F789*G789</f>
        <v>0</v>
      </c>
    </row>
    <row r="790" spans="1:8" s="5" customFormat="1" ht="16" customHeight="1" x14ac:dyDescent="0.35">
      <c r="A790" s="218" t="s">
        <v>478</v>
      </c>
      <c r="B790" s="219"/>
      <c r="C790" s="23">
        <v>9780133855173</v>
      </c>
      <c r="D790" s="116">
        <v>12.5</v>
      </c>
      <c r="E790" s="8">
        <v>0.1</v>
      </c>
      <c r="F790" s="7">
        <f>D790-(D790*E790)</f>
        <v>11.25</v>
      </c>
      <c r="G790" s="9"/>
      <c r="H790" s="10">
        <f>F790*G790</f>
        <v>0</v>
      </c>
    </row>
    <row r="791" spans="1:8" s="5" customFormat="1" ht="16" customHeight="1" x14ac:dyDescent="0.35">
      <c r="A791" s="218" t="s">
        <v>479</v>
      </c>
      <c r="B791" s="219"/>
      <c r="C791" s="23">
        <v>9780133855197</v>
      </c>
      <c r="D791" s="116">
        <v>12.5</v>
      </c>
      <c r="E791" s="8">
        <v>0.1</v>
      </c>
      <c r="F791" s="7">
        <f>D791-(D791*E791)</f>
        <v>11.25</v>
      </c>
      <c r="G791" s="9"/>
      <c r="H791" s="10">
        <f>F791*G791</f>
        <v>0</v>
      </c>
    </row>
    <row r="792" spans="1:8" s="5" customFormat="1" ht="16" customHeight="1" x14ac:dyDescent="0.35">
      <c r="A792" s="218" t="s">
        <v>480</v>
      </c>
      <c r="B792" s="219"/>
      <c r="C792" s="23">
        <v>9780133855203</v>
      </c>
      <c r="D792" s="116">
        <v>12.5</v>
      </c>
      <c r="E792" s="8">
        <v>0.1</v>
      </c>
      <c r="F792" s="7">
        <f>D792-(D792*E792)</f>
        <v>11.25</v>
      </c>
      <c r="G792" s="9"/>
      <c r="H792" s="10">
        <f>F792*G792</f>
        <v>0</v>
      </c>
    </row>
    <row r="793" spans="1:8" s="5" customFormat="1" ht="16" customHeight="1" x14ac:dyDescent="0.35">
      <c r="A793" s="198" t="s">
        <v>481</v>
      </c>
      <c r="B793" s="199"/>
      <c r="C793" s="199"/>
      <c r="D793" s="199"/>
      <c r="E793" s="199"/>
      <c r="F793" s="199"/>
      <c r="G793" s="199"/>
      <c r="H793" s="200"/>
    </row>
    <row r="794" spans="1:8" s="5" customFormat="1" ht="16" customHeight="1" x14ac:dyDescent="0.35">
      <c r="A794" s="218" t="s">
        <v>482</v>
      </c>
      <c r="B794" s="219"/>
      <c r="C794" s="23">
        <v>9780133855210</v>
      </c>
      <c r="D794" s="116">
        <v>12.5</v>
      </c>
      <c r="E794" s="8">
        <v>0.1</v>
      </c>
      <c r="F794" s="7">
        <f>D794-(D794*E794)</f>
        <v>11.25</v>
      </c>
      <c r="G794" s="9"/>
      <c r="H794" s="10">
        <f>F794*G794</f>
        <v>0</v>
      </c>
    </row>
    <row r="795" spans="1:8" s="5" customFormat="1" ht="16" customHeight="1" x14ac:dyDescent="0.35">
      <c r="A795" s="218" t="s">
        <v>483</v>
      </c>
      <c r="B795" s="219"/>
      <c r="C795" s="23">
        <v>9780133855241</v>
      </c>
      <c r="D795" s="116">
        <v>12.5</v>
      </c>
      <c r="E795" s="8">
        <v>0.1</v>
      </c>
      <c r="F795" s="7">
        <f>D795-(D795*E795)</f>
        <v>11.25</v>
      </c>
      <c r="G795" s="9"/>
      <c r="H795" s="10">
        <f>F795*G795</f>
        <v>0</v>
      </c>
    </row>
    <row r="796" spans="1:8" s="5" customFormat="1" ht="16" customHeight="1" x14ac:dyDescent="0.35">
      <c r="A796" s="198" t="s">
        <v>484</v>
      </c>
      <c r="B796" s="199"/>
      <c r="C796" s="199"/>
      <c r="D796" s="199"/>
      <c r="E796" s="199"/>
      <c r="F796" s="199"/>
      <c r="G796" s="199"/>
      <c r="H796" s="200"/>
    </row>
    <row r="797" spans="1:8" s="5" customFormat="1" ht="16" customHeight="1" x14ac:dyDescent="0.35">
      <c r="A797" s="218" t="s">
        <v>485</v>
      </c>
      <c r="B797" s="219"/>
      <c r="C797" s="23">
        <v>9780133855258</v>
      </c>
      <c r="D797" s="116">
        <v>12.5</v>
      </c>
      <c r="E797" s="8">
        <v>0.1</v>
      </c>
      <c r="F797" s="7">
        <f>D797-(D797*E797)</f>
        <v>11.25</v>
      </c>
      <c r="G797" s="9"/>
      <c r="H797" s="10">
        <f>F797*G797</f>
        <v>0</v>
      </c>
    </row>
    <row r="798" spans="1:8" s="5" customFormat="1" ht="16" customHeight="1" x14ac:dyDescent="0.35">
      <c r="A798" s="218" t="s">
        <v>486</v>
      </c>
      <c r="B798" s="219"/>
      <c r="C798" s="23">
        <v>9780133855272</v>
      </c>
      <c r="D798" s="116">
        <v>12.5</v>
      </c>
      <c r="E798" s="8">
        <v>0.1</v>
      </c>
      <c r="F798" s="7">
        <f>D798-(D798*E798)</f>
        <v>11.25</v>
      </c>
      <c r="G798" s="9"/>
      <c r="H798" s="10">
        <f>F798*G798</f>
        <v>0</v>
      </c>
    </row>
    <row r="799" spans="1:8" s="5" customFormat="1" ht="16" customHeight="1" x14ac:dyDescent="0.35">
      <c r="A799" s="218" t="s">
        <v>487</v>
      </c>
      <c r="B799" s="219"/>
      <c r="C799" s="23">
        <v>9780133875782</v>
      </c>
      <c r="D799" s="116">
        <v>12.5</v>
      </c>
      <c r="E799" s="8">
        <v>0.1</v>
      </c>
      <c r="F799" s="7">
        <f>D799-(D799*E799)</f>
        <v>11.25</v>
      </c>
      <c r="G799" s="9"/>
      <c r="H799" s="10">
        <f>F799*G799</f>
        <v>0</v>
      </c>
    </row>
    <row r="800" spans="1:8" s="5" customFormat="1" ht="19" customHeight="1" x14ac:dyDescent="0.35">
      <c r="A800" s="218" t="s">
        <v>488</v>
      </c>
      <c r="B800" s="219"/>
      <c r="C800" s="23">
        <v>9780133875799</v>
      </c>
      <c r="D800" s="116">
        <v>12.5</v>
      </c>
      <c r="E800" s="8">
        <v>0.1</v>
      </c>
      <c r="F800" s="7">
        <f>D800-(D800*E800)</f>
        <v>11.25</v>
      </c>
      <c r="G800" s="9"/>
      <c r="H800" s="10">
        <f>F800*G800</f>
        <v>0</v>
      </c>
    </row>
    <row r="801" spans="1:8" s="5" customFormat="1" ht="16" customHeight="1" x14ac:dyDescent="0.35">
      <c r="A801" s="198" t="s">
        <v>489</v>
      </c>
      <c r="B801" s="199"/>
      <c r="C801" s="199"/>
      <c r="D801" s="199"/>
      <c r="E801" s="199"/>
      <c r="F801" s="199"/>
      <c r="G801" s="199"/>
      <c r="H801" s="200"/>
    </row>
    <row r="802" spans="1:8" s="5" customFormat="1" ht="16" customHeight="1" x14ac:dyDescent="0.35">
      <c r="A802" s="218" t="s">
        <v>490</v>
      </c>
      <c r="B802" s="219"/>
      <c r="C802" s="23">
        <v>9780133851069</v>
      </c>
      <c r="D802" s="116">
        <v>12.5</v>
      </c>
      <c r="E802" s="8">
        <v>0.1</v>
      </c>
      <c r="F802" s="7">
        <f>D802-(D802*E802)</f>
        <v>11.25</v>
      </c>
      <c r="G802" s="9"/>
      <c r="H802" s="10">
        <f>F802*G802</f>
        <v>0</v>
      </c>
    </row>
    <row r="803" spans="1:8" s="5" customFormat="1" ht="16" customHeight="1" x14ac:dyDescent="0.35">
      <c r="A803" s="218" t="s">
        <v>491</v>
      </c>
      <c r="B803" s="219"/>
      <c r="C803" s="23">
        <v>9780133851038</v>
      </c>
      <c r="D803" s="116">
        <v>12.5</v>
      </c>
      <c r="E803" s="8">
        <v>0.1</v>
      </c>
      <c r="F803" s="7">
        <f>D803-(D803*E803)</f>
        <v>11.25</v>
      </c>
      <c r="G803" s="9"/>
      <c r="H803" s="10">
        <f>F803*G803</f>
        <v>0</v>
      </c>
    </row>
    <row r="804" spans="1:8" s="5" customFormat="1" ht="16.5" customHeight="1" x14ac:dyDescent="0.35">
      <c r="A804" s="218" t="s">
        <v>492</v>
      </c>
      <c r="B804" s="219"/>
      <c r="C804" s="23">
        <v>9780133855289</v>
      </c>
      <c r="D804" s="116">
        <v>12.5</v>
      </c>
      <c r="E804" s="8">
        <v>0.1</v>
      </c>
      <c r="F804" s="7">
        <f>D804-(D804*E804)</f>
        <v>11.25</v>
      </c>
      <c r="G804" s="9"/>
      <c r="H804" s="10">
        <f>F804*G804</f>
        <v>0</v>
      </c>
    </row>
    <row r="805" spans="1:8" s="5" customFormat="1" ht="16" customHeight="1" x14ac:dyDescent="0.35">
      <c r="A805" s="198" t="s">
        <v>493</v>
      </c>
      <c r="B805" s="199"/>
      <c r="C805" s="199"/>
      <c r="D805" s="199"/>
      <c r="E805" s="199"/>
      <c r="F805" s="199"/>
      <c r="G805" s="199"/>
      <c r="H805" s="200"/>
    </row>
    <row r="806" spans="1:8" s="5" customFormat="1" ht="16" customHeight="1" x14ac:dyDescent="0.35">
      <c r="A806" s="218" t="s">
        <v>494</v>
      </c>
      <c r="B806" s="219"/>
      <c r="C806" s="23">
        <v>9780133855364</v>
      </c>
      <c r="D806" s="116">
        <v>90</v>
      </c>
      <c r="E806" s="8">
        <v>0.1</v>
      </c>
      <c r="F806" s="7">
        <f>D806-(D806*E806)</f>
        <v>81</v>
      </c>
      <c r="G806" s="9"/>
      <c r="H806" s="10">
        <f>F806*G806</f>
        <v>0</v>
      </c>
    </row>
    <row r="807" spans="1:8" s="5" customFormat="1" ht="16" customHeight="1" x14ac:dyDescent="0.35">
      <c r="A807" s="218" t="s">
        <v>495</v>
      </c>
      <c r="B807" s="219"/>
      <c r="C807" s="23">
        <v>9780133855296</v>
      </c>
      <c r="D807" s="116">
        <v>12.5</v>
      </c>
      <c r="E807" s="8">
        <v>0.1</v>
      </c>
      <c r="F807" s="7">
        <f>D807-(D807*E807)</f>
        <v>11.25</v>
      </c>
      <c r="G807" s="9"/>
      <c r="H807" s="10">
        <f>F807*G807</f>
        <v>0</v>
      </c>
    </row>
    <row r="808" spans="1:8" s="5" customFormat="1" ht="16" customHeight="1" x14ac:dyDescent="0.35">
      <c r="A808" s="218" t="s">
        <v>496</v>
      </c>
      <c r="B808" s="219"/>
      <c r="C808" s="23">
        <v>9780133855302</v>
      </c>
      <c r="D808" s="116">
        <v>12.5</v>
      </c>
      <c r="E808" s="8">
        <v>0.1</v>
      </c>
      <c r="F808" s="7">
        <f>D808-(D808*E808)</f>
        <v>11.25</v>
      </c>
      <c r="G808" s="9"/>
      <c r="H808" s="10">
        <f>F808*G808</f>
        <v>0</v>
      </c>
    </row>
    <row r="809" spans="1:8" s="5" customFormat="1" ht="16" customHeight="1" x14ac:dyDescent="0.35">
      <c r="A809" s="218" t="s">
        <v>497</v>
      </c>
      <c r="B809" s="219"/>
      <c r="C809" s="23">
        <v>9780133851052</v>
      </c>
      <c r="D809" s="116">
        <v>12.5</v>
      </c>
      <c r="E809" s="8">
        <v>0.1</v>
      </c>
      <c r="F809" s="7">
        <f>D809-(D809*E809)</f>
        <v>11.25</v>
      </c>
      <c r="G809" s="9"/>
      <c r="H809" s="10">
        <f>F809*G809</f>
        <v>0</v>
      </c>
    </row>
    <row r="810" spans="1:8" s="5" customFormat="1" ht="16" customHeight="1" thickBot="1" x14ac:dyDescent="0.4">
      <c r="A810" s="218" t="s">
        <v>498</v>
      </c>
      <c r="B810" s="219"/>
      <c r="C810" s="23">
        <v>9780133855319</v>
      </c>
      <c r="D810" s="116">
        <v>12.5</v>
      </c>
      <c r="E810" s="8">
        <v>0.1</v>
      </c>
      <c r="F810" s="7">
        <f>D810-(D810*E810)</f>
        <v>11.25</v>
      </c>
      <c r="G810" s="9"/>
      <c r="H810" s="10">
        <f>F810*G810</f>
        <v>0</v>
      </c>
    </row>
    <row r="811" spans="1:8" s="5" customFormat="1" ht="30.5" customHeight="1" x14ac:dyDescent="0.35">
      <c r="A811" s="223" t="s">
        <v>11</v>
      </c>
      <c r="B811" s="224"/>
      <c r="C811" s="78" t="s">
        <v>12</v>
      </c>
      <c r="D811" s="79" t="s">
        <v>13</v>
      </c>
      <c r="E811" s="80" t="s">
        <v>14</v>
      </c>
      <c r="F811" s="81" t="s">
        <v>15</v>
      </c>
      <c r="G811" s="81" t="s">
        <v>16</v>
      </c>
      <c r="H811" s="82" t="s">
        <v>17</v>
      </c>
    </row>
    <row r="812" spans="1:8" s="5" customFormat="1" ht="16" customHeight="1" x14ac:dyDescent="0.35">
      <c r="A812" s="203" t="s">
        <v>543</v>
      </c>
      <c r="B812" s="203"/>
      <c r="C812" s="203"/>
      <c r="D812" s="203"/>
      <c r="E812" s="203"/>
      <c r="F812" s="203"/>
      <c r="G812" s="203"/>
      <c r="H812" s="203"/>
    </row>
    <row r="813" spans="1:8" s="5" customFormat="1" ht="128" customHeight="1" x14ac:dyDescent="0.35">
      <c r="A813" s="311" t="s">
        <v>957</v>
      </c>
      <c r="B813" s="312"/>
      <c r="C813" s="312"/>
      <c r="D813" s="312"/>
      <c r="E813" s="312"/>
      <c r="F813" s="312"/>
      <c r="G813" s="312"/>
      <c r="H813" s="313"/>
    </row>
    <row r="814" spans="1:8" s="5" customFormat="1" ht="16" customHeight="1" x14ac:dyDescent="0.35">
      <c r="A814" s="169" t="s">
        <v>751</v>
      </c>
      <c r="B814" s="109"/>
      <c r="C814" s="9">
        <v>9781493866250</v>
      </c>
      <c r="D814" s="107">
        <v>1212.75</v>
      </c>
      <c r="E814" s="8">
        <v>0.1</v>
      </c>
      <c r="F814" s="7">
        <f t="shared" ref="F814:F819" si="81">D814-(D814*E814)</f>
        <v>1091.4749999999999</v>
      </c>
      <c r="G814" s="9"/>
      <c r="H814" s="10">
        <f t="shared" ref="H814:H819" si="82">F814*G814</f>
        <v>0</v>
      </c>
    </row>
    <row r="815" spans="1:8" s="5" customFormat="1" ht="16" customHeight="1" x14ac:dyDescent="0.35">
      <c r="A815" s="169" t="s">
        <v>752</v>
      </c>
      <c r="B815" s="109"/>
      <c r="C815" s="9">
        <v>9781493866267</v>
      </c>
      <c r="D815" s="107">
        <v>1212.75</v>
      </c>
      <c r="E815" s="8">
        <v>0.1</v>
      </c>
      <c r="F815" s="7">
        <f t="shared" si="81"/>
        <v>1091.4749999999999</v>
      </c>
      <c r="G815" s="9"/>
      <c r="H815" s="10">
        <f t="shared" si="82"/>
        <v>0</v>
      </c>
    </row>
    <row r="816" spans="1:8" s="5" customFormat="1" ht="16" customHeight="1" x14ac:dyDescent="0.35">
      <c r="A816" s="169" t="s">
        <v>753</v>
      </c>
      <c r="B816" s="109"/>
      <c r="C816" s="9">
        <v>9781493866274</v>
      </c>
      <c r="D816" s="107">
        <v>1323</v>
      </c>
      <c r="E816" s="8">
        <v>0.1</v>
      </c>
      <c r="F816" s="7">
        <f t="shared" si="81"/>
        <v>1190.7</v>
      </c>
      <c r="G816" s="9"/>
      <c r="H816" s="10">
        <f t="shared" si="82"/>
        <v>0</v>
      </c>
    </row>
    <row r="817" spans="1:8" s="5" customFormat="1" ht="16" customHeight="1" x14ac:dyDescent="0.35">
      <c r="A817" s="169" t="s">
        <v>754</v>
      </c>
      <c r="B817" s="109"/>
      <c r="C817" s="9">
        <v>9781493866281</v>
      </c>
      <c r="D817" s="107">
        <v>1323</v>
      </c>
      <c r="E817" s="8">
        <v>0.1</v>
      </c>
      <c r="F817" s="7">
        <f t="shared" si="81"/>
        <v>1190.7</v>
      </c>
      <c r="G817" s="9"/>
      <c r="H817" s="10">
        <f t="shared" si="82"/>
        <v>0</v>
      </c>
    </row>
    <row r="818" spans="1:8" s="5" customFormat="1" ht="18.5" customHeight="1" x14ac:dyDescent="0.35">
      <c r="A818" s="169" t="s">
        <v>755</v>
      </c>
      <c r="B818" s="109"/>
      <c r="C818" s="9">
        <v>9781493866298</v>
      </c>
      <c r="D818" s="107">
        <v>1323</v>
      </c>
      <c r="E818" s="8">
        <v>0.1</v>
      </c>
      <c r="F818" s="7">
        <f t="shared" si="81"/>
        <v>1190.7</v>
      </c>
      <c r="G818" s="9"/>
      <c r="H818" s="10">
        <f t="shared" si="82"/>
        <v>0</v>
      </c>
    </row>
    <row r="819" spans="1:8" s="5" customFormat="1" ht="16" customHeight="1" x14ac:dyDescent="0.35">
      <c r="A819" s="169" t="s">
        <v>756</v>
      </c>
      <c r="B819" s="109"/>
      <c r="C819" s="9">
        <v>9781493866304</v>
      </c>
      <c r="D819" s="107">
        <v>1323</v>
      </c>
      <c r="E819" s="8">
        <v>0.1</v>
      </c>
      <c r="F819" s="7">
        <f t="shared" si="81"/>
        <v>1190.7</v>
      </c>
      <c r="G819" s="9"/>
      <c r="H819" s="10">
        <f t="shared" si="82"/>
        <v>0</v>
      </c>
    </row>
    <row r="820" spans="1:8" s="5" customFormat="1" ht="27" customHeight="1" x14ac:dyDescent="0.35">
      <c r="A820" s="204" t="s">
        <v>958</v>
      </c>
      <c r="B820" s="314"/>
      <c r="C820" s="314"/>
      <c r="D820" s="314"/>
      <c r="E820" s="314"/>
      <c r="F820" s="314"/>
      <c r="G820" s="314"/>
      <c r="H820" s="315"/>
    </row>
    <row r="821" spans="1:8" s="5" customFormat="1" ht="16" customHeight="1" x14ac:dyDescent="0.35">
      <c r="A821" s="169" t="s">
        <v>757</v>
      </c>
      <c r="B821" s="109"/>
      <c r="C821" s="9">
        <v>9781425826581</v>
      </c>
      <c r="D821" s="107">
        <v>190</v>
      </c>
      <c r="E821" s="8">
        <v>0.1</v>
      </c>
      <c r="F821" s="7">
        <f t="shared" ref="F821:F826" si="83">D821-(D821*E821)</f>
        <v>171</v>
      </c>
      <c r="G821" s="9"/>
      <c r="H821" s="10">
        <f t="shared" ref="H821:H826" si="84">F821*G821</f>
        <v>0</v>
      </c>
    </row>
    <row r="822" spans="1:8" s="5" customFormat="1" ht="16" customHeight="1" x14ac:dyDescent="0.35">
      <c r="A822" s="169" t="s">
        <v>758</v>
      </c>
      <c r="B822" s="109"/>
      <c r="C822" s="9">
        <v>9781425826598</v>
      </c>
      <c r="D822" s="107">
        <v>206.75</v>
      </c>
      <c r="E822" s="8">
        <v>0.1</v>
      </c>
      <c r="F822" s="7">
        <f t="shared" si="83"/>
        <v>186.07499999999999</v>
      </c>
      <c r="G822" s="9"/>
      <c r="H822" s="10">
        <f t="shared" si="84"/>
        <v>0</v>
      </c>
    </row>
    <row r="823" spans="1:8" s="5" customFormat="1" ht="16" customHeight="1" x14ac:dyDescent="0.35">
      <c r="A823" s="169" t="s">
        <v>759</v>
      </c>
      <c r="B823" s="109"/>
      <c r="C823" s="9">
        <v>9781425826604</v>
      </c>
      <c r="D823" s="107">
        <v>206.75</v>
      </c>
      <c r="E823" s="8">
        <v>0.1</v>
      </c>
      <c r="F823" s="7">
        <f t="shared" si="83"/>
        <v>186.07499999999999</v>
      </c>
      <c r="G823" s="9"/>
      <c r="H823" s="10">
        <f t="shared" si="84"/>
        <v>0</v>
      </c>
    </row>
    <row r="824" spans="1:8" s="5" customFormat="1" ht="16" customHeight="1" x14ac:dyDescent="0.35">
      <c r="A824" s="169" t="s">
        <v>760</v>
      </c>
      <c r="B824" s="109"/>
      <c r="C824" s="9">
        <v>9781425826611</v>
      </c>
      <c r="D824" s="107">
        <v>206.75</v>
      </c>
      <c r="E824" s="8">
        <v>0.1</v>
      </c>
      <c r="F824" s="7">
        <f t="shared" si="83"/>
        <v>186.07499999999999</v>
      </c>
      <c r="G824" s="9"/>
      <c r="H824" s="10">
        <f t="shared" si="84"/>
        <v>0</v>
      </c>
    </row>
    <row r="825" spans="1:8" s="5" customFormat="1" ht="16" customHeight="1" x14ac:dyDescent="0.35">
      <c r="A825" s="169" t="s">
        <v>761</v>
      </c>
      <c r="B825" s="109"/>
      <c r="C825" s="9">
        <v>9781425826628</v>
      </c>
      <c r="D825" s="107">
        <v>206.75</v>
      </c>
      <c r="E825" s="8">
        <v>0.1</v>
      </c>
      <c r="F825" s="7">
        <f t="shared" si="83"/>
        <v>186.07499999999999</v>
      </c>
      <c r="G825" s="9"/>
      <c r="H825" s="10">
        <f t="shared" si="84"/>
        <v>0</v>
      </c>
    </row>
    <row r="826" spans="1:8" s="27" customFormat="1" ht="16" customHeight="1" x14ac:dyDescent="0.35">
      <c r="A826" s="169" t="s">
        <v>762</v>
      </c>
      <c r="B826" s="109"/>
      <c r="C826" s="9">
        <v>9781425826635</v>
      </c>
      <c r="D826" s="107">
        <v>206.75</v>
      </c>
      <c r="E826" s="8">
        <v>0.1</v>
      </c>
      <c r="F826" s="7">
        <f t="shared" si="83"/>
        <v>186.07499999999999</v>
      </c>
      <c r="G826" s="9"/>
      <c r="H826" s="10">
        <f t="shared" si="84"/>
        <v>0</v>
      </c>
    </row>
    <row r="827" spans="1:8" s="5" customFormat="1" ht="16" customHeight="1" x14ac:dyDescent="0.35">
      <c r="A827" s="203" t="s">
        <v>907</v>
      </c>
      <c r="B827" s="203"/>
      <c r="C827" s="203"/>
      <c r="D827" s="203"/>
      <c r="E827" s="203"/>
      <c r="F827" s="203"/>
      <c r="G827" s="203"/>
      <c r="H827" s="203"/>
    </row>
    <row r="828" spans="1:8" s="5" customFormat="1" ht="83.5" customHeight="1" x14ac:dyDescent="0.35">
      <c r="A828" s="204" t="s">
        <v>959</v>
      </c>
      <c r="B828" s="205"/>
      <c r="C828" s="205"/>
      <c r="D828" s="205"/>
      <c r="E828" s="205"/>
      <c r="F828" s="205"/>
      <c r="G828" s="205"/>
      <c r="H828" s="206"/>
    </row>
    <row r="829" spans="1:8" s="5" customFormat="1" ht="16" customHeight="1" x14ac:dyDescent="0.35">
      <c r="A829" s="110" t="s">
        <v>899</v>
      </c>
      <c r="B829" s="170"/>
      <c r="C829" s="9">
        <v>9798765952894</v>
      </c>
      <c r="D829" s="107">
        <v>1488.5</v>
      </c>
      <c r="E829" s="8">
        <v>0.1</v>
      </c>
      <c r="F829" s="7">
        <f>D829-(D829*E829)</f>
        <v>1339.65</v>
      </c>
      <c r="G829" s="9"/>
      <c r="H829" s="10">
        <f>F829*G829</f>
        <v>0</v>
      </c>
    </row>
    <row r="830" spans="1:8" s="5" customFormat="1" ht="16" customHeight="1" x14ac:dyDescent="0.35">
      <c r="A830" s="110" t="s">
        <v>900</v>
      </c>
      <c r="B830" s="170"/>
      <c r="C830" s="23">
        <v>9798765952900</v>
      </c>
      <c r="D830" s="107">
        <v>1488.5</v>
      </c>
      <c r="E830" s="8">
        <v>0.1</v>
      </c>
      <c r="F830" s="7">
        <f>D830-(D830*E830)</f>
        <v>1339.65</v>
      </c>
      <c r="G830" s="9"/>
      <c r="H830" s="10">
        <f>F830*G830</f>
        <v>0</v>
      </c>
    </row>
    <row r="831" spans="1:8" s="5" customFormat="1" ht="16" customHeight="1" x14ac:dyDescent="0.35">
      <c r="A831" s="110" t="s">
        <v>901</v>
      </c>
      <c r="B831" s="170"/>
      <c r="C831" s="23">
        <v>9798765952917</v>
      </c>
      <c r="D831" s="107">
        <v>1488.5</v>
      </c>
      <c r="E831" s="8">
        <v>0.1</v>
      </c>
      <c r="F831" s="7">
        <f>D831-(D831*E831)</f>
        <v>1339.65</v>
      </c>
      <c r="G831" s="9"/>
      <c r="H831" s="10">
        <f>F831*G831</f>
        <v>0</v>
      </c>
    </row>
    <row r="832" spans="1:8" s="5" customFormat="1" ht="22.5" customHeight="1" x14ac:dyDescent="0.35">
      <c r="A832" s="207" t="s">
        <v>906</v>
      </c>
      <c r="B832" s="205"/>
      <c r="C832" s="205"/>
      <c r="D832" s="205"/>
      <c r="E832" s="205"/>
      <c r="F832" s="205"/>
      <c r="G832" s="205"/>
      <c r="H832" s="206"/>
    </row>
    <row r="833" spans="1:21" s="28" customFormat="1" ht="18" customHeight="1" x14ac:dyDescent="0.6">
      <c r="A833" s="208" t="s">
        <v>902</v>
      </c>
      <c r="B833" s="208"/>
      <c r="C833" s="208"/>
      <c r="D833" s="208"/>
      <c r="E833" s="208"/>
      <c r="F833" s="208"/>
      <c r="G833" s="208"/>
      <c r="H833" s="208"/>
      <c r="I833" s="1"/>
      <c r="J833" s="1"/>
      <c r="K833" s="1"/>
      <c r="L833" s="1"/>
      <c r="M833" s="1"/>
      <c r="N833" s="1"/>
      <c r="O833" s="1"/>
      <c r="P833" s="1"/>
      <c r="Q833" s="1"/>
      <c r="R833" s="1"/>
      <c r="S833" s="1"/>
      <c r="T833" s="1"/>
      <c r="U833" s="1"/>
    </row>
    <row r="834" spans="1:21" s="28" customFormat="1" ht="15.9" customHeight="1" x14ac:dyDescent="0.6">
      <c r="A834" s="171" t="s">
        <v>903</v>
      </c>
      <c r="B834" s="172"/>
      <c r="C834" s="23">
        <v>9798765969861</v>
      </c>
      <c r="D834" s="107">
        <v>154.25</v>
      </c>
      <c r="E834" s="8">
        <v>0.1</v>
      </c>
      <c r="F834" s="22">
        <v>140</v>
      </c>
      <c r="G834" s="173"/>
      <c r="H834" s="174">
        <f>F834*G834</f>
        <v>0</v>
      </c>
      <c r="I834" s="1"/>
      <c r="J834" s="1"/>
      <c r="K834" s="1"/>
      <c r="L834" s="1"/>
      <c r="M834" s="1"/>
      <c r="N834" s="1"/>
      <c r="O834" s="1"/>
      <c r="P834" s="1"/>
      <c r="Q834" s="1"/>
      <c r="R834" s="1"/>
      <c r="S834" s="1"/>
      <c r="T834" s="1"/>
      <c r="U834" s="1"/>
    </row>
    <row r="835" spans="1:21" s="28" customFormat="1" ht="15.9" customHeight="1" x14ac:dyDescent="0.6">
      <c r="A835" s="171" t="s">
        <v>904</v>
      </c>
      <c r="B835" s="172"/>
      <c r="C835" s="23">
        <v>9798765969878</v>
      </c>
      <c r="D835" s="107">
        <v>154.25</v>
      </c>
      <c r="E835" s="8">
        <v>0.1</v>
      </c>
      <c r="F835" s="22">
        <v>140</v>
      </c>
      <c r="G835" s="175"/>
      <c r="H835" s="174">
        <f>F835*G835</f>
        <v>0</v>
      </c>
      <c r="I835" s="1"/>
      <c r="J835" s="1"/>
      <c r="K835" s="1"/>
      <c r="L835" s="1"/>
      <c r="M835" s="1"/>
      <c r="N835" s="1"/>
      <c r="O835" s="1"/>
      <c r="P835" s="1"/>
      <c r="Q835" s="1"/>
      <c r="R835" s="1"/>
      <c r="S835" s="1"/>
      <c r="T835" s="1"/>
      <c r="U835" s="1"/>
    </row>
    <row r="836" spans="1:21" s="28" customFormat="1" ht="15.9" customHeight="1" x14ac:dyDescent="0.6">
      <c r="A836" s="171" t="s">
        <v>905</v>
      </c>
      <c r="B836" s="172"/>
      <c r="C836" s="23">
        <v>9798765969885</v>
      </c>
      <c r="D836" s="107">
        <v>154.25</v>
      </c>
      <c r="E836" s="8">
        <v>0.1</v>
      </c>
      <c r="F836" s="22">
        <v>140</v>
      </c>
      <c r="G836" s="173"/>
      <c r="H836" s="156">
        <f>F836*G836</f>
        <v>0</v>
      </c>
      <c r="I836" s="1"/>
      <c r="J836" s="1"/>
      <c r="K836" s="1"/>
      <c r="L836" s="1"/>
      <c r="M836" s="1"/>
      <c r="N836" s="1"/>
      <c r="O836" s="1"/>
      <c r="P836" s="1"/>
      <c r="Q836" s="1"/>
      <c r="R836" s="1"/>
      <c r="S836" s="1"/>
      <c r="T836" s="1"/>
      <c r="U836" s="1"/>
    </row>
    <row r="837" spans="1:21" s="5" customFormat="1" ht="16" customHeight="1" x14ac:dyDescent="0.35">
      <c r="A837" s="203" t="s">
        <v>543</v>
      </c>
      <c r="B837" s="203"/>
      <c r="C837" s="203"/>
      <c r="D837" s="203"/>
      <c r="E837" s="203"/>
      <c r="F837" s="203"/>
      <c r="G837" s="203"/>
      <c r="H837" s="203"/>
    </row>
    <row r="838" spans="1:21" s="5" customFormat="1" ht="16" customHeight="1" x14ac:dyDescent="0.35">
      <c r="A838" s="209" t="s">
        <v>763</v>
      </c>
      <c r="B838" s="210"/>
      <c r="C838" s="211"/>
      <c r="D838" s="211"/>
      <c r="E838" s="211"/>
      <c r="F838" s="211"/>
      <c r="G838" s="211"/>
      <c r="H838" s="212"/>
    </row>
    <row r="839" spans="1:21" s="5" customFormat="1" ht="16" customHeight="1" x14ac:dyDescent="0.35">
      <c r="A839" s="201" t="s">
        <v>544</v>
      </c>
      <c r="B839" s="202"/>
      <c r="C839" s="176">
        <v>9781493866311</v>
      </c>
      <c r="D839" s="177">
        <v>12.5</v>
      </c>
      <c r="E839" s="8">
        <v>0.1</v>
      </c>
      <c r="F839" s="7">
        <f t="shared" ref="F839:F853" si="85">D839-(D839*E839)</f>
        <v>11.25</v>
      </c>
      <c r="G839" s="9"/>
      <c r="H839" s="10">
        <f t="shared" ref="H839:H853" si="86">F839*G839</f>
        <v>0</v>
      </c>
    </row>
    <row r="840" spans="1:21" s="5" customFormat="1" ht="16" customHeight="1" x14ac:dyDescent="0.35">
      <c r="A840" s="201" t="s">
        <v>545</v>
      </c>
      <c r="B840" s="202"/>
      <c r="C840" s="176">
        <v>9781493866328</v>
      </c>
      <c r="D840" s="177">
        <v>12.5</v>
      </c>
      <c r="E840" s="8">
        <v>0.1</v>
      </c>
      <c r="F840" s="7">
        <f t="shared" si="85"/>
        <v>11.25</v>
      </c>
      <c r="G840" s="9"/>
      <c r="H840" s="10">
        <f t="shared" si="86"/>
        <v>0</v>
      </c>
    </row>
    <row r="841" spans="1:21" s="5" customFormat="1" ht="16" customHeight="1" x14ac:dyDescent="0.35">
      <c r="A841" s="201" t="s">
        <v>546</v>
      </c>
      <c r="B841" s="202"/>
      <c r="C841" s="176">
        <v>9781493866335</v>
      </c>
      <c r="D841" s="177">
        <v>12.5</v>
      </c>
      <c r="E841" s="8">
        <v>0.1</v>
      </c>
      <c r="F841" s="7">
        <f t="shared" si="85"/>
        <v>11.25</v>
      </c>
      <c r="G841" s="9"/>
      <c r="H841" s="10">
        <f t="shared" si="86"/>
        <v>0</v>
      </c>
    </row>
    <row r="842" spans="1:21" s="5" customFormat="1" ht="16" customHeight="1" x14ac:dyDescent="0.35">
      <c r="A842" s="201" t="s">
        <v>547</v>
      </c>
      <c r="B842" s="202"/>
      <c r="C842" s="176">
        <v>9781493866342</v>
      </c>
      <c r="D842" s="177">
        <v>12.5</v>
      </c>
      <c r="E842" s="8">
        <v>0.1</v>
      </c>
      <c r="F842" s="7">
        <f t="shared" si="85"/>
        <v>11.25</v>
      </c>
      <c r="G842" s="9"/>
      <c r="H842" s="10">
        <f t="shared" si="86"/>
        <v>0</v>
      </c>
    </row>
    <row r="843" spans="1:21" s="5" customFormat="1" ht="16" customHeight="1" x14ac:dyDescent="0.35">
      <c r="A843" s="201" t="s">
        <v>548</v>
      </c>
      <c r="B843" s="202"/>
      <c r="C843" s="176">
        <v>9781493866359</v>
      </c>
      <c r="D843" s="177">
        <v>12.5</v>
      </c>
      <c r="E843" s="8">
        <v>0.1</v>
      </c>
      <c r="F843" s="7">
        <f t="shared" si="85"/>
        <v>11.25</v>
      </c>
      <c r="G843" s="9"/>
      <c r="H843" s="10">
        <f t="shared" si="86"/>
        <v>0</v>
      </c>
    </row>
    <row r="844" spans="1:21" s="5" customFormat="1" ht="16" customHeight="1" x14ac:dyDescent="0.35">
      <c r="A844" s="201" t="s">
        <v>549</v>
      </c>
      <c r="B844" s="202"/>
      <c r="C844" s="176">
        <v>9781493866366</v>
      </c>
      <c r="D844" s="177">
        <v>12.5</v>
      </c>
      <c r="E844" s="8">
        <v>0.1</v>
      </c>
      <c r="F844" s="7">
        <f t="shared" si="85"/>
        <v>11.25</v>
      </c>
      <c r="G844" s="9"/>
      <c r="H844" s="10">
        <f t="shared" si="86"/>
        <v>0</v>
      </c>
    </row>
    <row r="845" spans="1:21" s="5" customFormat="1" ht="16" customHeight="1" x14ac:dyDescent="0.35">
      <c r="A845" s="201" t="s">
        <v>550</v>
      </c>
      <c r="B845" s="202"/>
      <c r="C845" s="176">
        <v>9781493866373</v>
      </c>
      <c r="D845" s="177">
        <v>12.5</v>
      </c>
      <c r="E845" s="8">
        <v>0.1</v>
      </c>
      <c r="F845" s="7">
        <f t="shared" si="85"/>
        <v>11.25</v>
      </c>
      <c r="G845" s="9"/>
      <c r="H845" s="10">
        <f t="shared" si="86"/>
        <v>0</v>
      </c>
    </row>
    <row r="846" spans="1:21" s="5" customFormat="1" ht="16" customHeight="1" x14ac:dyDescent="0.35">
      <c r="A846" s="201" t="s">
        <v>551</v>
      </c>
      <c r="B846" s="202"/>
      <c r="C846" s="176">
        <v>9781493866380</v>
      </c>
      <c r="D846" s="177">
        <v>12.5</v>
      </c>
      <c r="E846" s="8">
        <v>0.1</v>
      </c>
      <c r="F846" s="7">
        <f t="shared" si="85"/>
        <v>11.25</v>
      </c>
      <c r="G846" s="9"/>
      <c r="H846" s="10">
        <f t="shared" si="86"/>
        <v>0</v>
      </c>
    </row>
    <row r="847" spans="1:21" s="5" customFormat="1" ht="16" customHeight="1" x14ac:dyDescent="0.35">
      <c r="A847" s="201" t="s">
        <v>552</v>
      </c>
      <c r="B847" s="202"/>
      <c r="C847" s="176">
        <v>9781493866397</v>
      </c>
      <c r="D847" s="177">
        <v>12.5</v>
      </c>
      <c r="E847" s="8">
        <v>0.1</v>
      </c>
      <c r="F847" s="7">
        <f t="shared" si="85"/>
        <v>11.25</v>
      </c>
      <c r="G847" s="9"/>
      <c r="H847" s="10">
        <f t="shared" si="86"/>
        <v>0</v>
      </c>
    </row>
    <row r="848" spans="1:21" s="5" customFormat="1" ht="16" customHeight="1" x14ac:dyDescent="0.35">
      <c r="A848" s="201" t="s">
        <v>553</v>
      </c>
      <c r="B848" s="202"/>
      <c r="C848" s="176">
        <v>9781493866403</v>
      </c>
      <c r="D848" s="177">
        <v>12.5</v>
      </c>
      <c r="E848" s="8">
        <v>0.1</v>
      </c>
      <c r="F848" s="7">
        <f t="shared" si="85"/>
        <v>11.25</v>
      </c>
      <c r="G848" s="9"/>
      <c r="H848" s="10">
        <f t="shared" si="86"/>
        <v>0</v>
      </c>
    </row>
    <row r="849" spans="1:8" s="5" customFormat="1" ht="16" customHeight="1" x14ac:dyDescent="0.35">
      <c r="A849" s="201" t="s">
        <v>554</v>
      </c>
      <c r="B849" s="202"/>
      <c r="C849" s="176">
        <v>9781493866410</v>
      </c>
      <c r="D849" s="177">
        <v>12.5</v>
      </c>
      <c r="E849" s="8">
        <v>0.1</v>
      </c>
      <c r="F849" s="7">
        <f t="shared" si="85"/>
        <v>11.25</v>
      </c>
      <c r="G849" s="9"/>
      <c r="H849" s="10">
        <f t="shared" si="86"/>
        <v>0</v>
      </c>
    </row>
    <row r="850" spans="1:8" s="5" customFormat="1" ht="16" customHeight="1" x14ac:dyDescent="0.35">
      <c r="A850" s="201" t="s">
        <v>555</v>
      </c>
      <c r="B850" s="202"/>
      <c r="C850" s="176">
        <v>9781493866427</v>
      </c>
      <c r="D850" s="177">
        <v>12.5</v>
      </c>
      <c r="E850" s="8">
        <v>0.1</v>
      </c>
      <c r="F850" s="7">
        <f t="shared" si="85"/>
        <v>11.25</v>
      </c>
      <c r="G850" s="9"/>
      <c r="H850" s="10">
        <f t="shared" si="86"/>
        <v>0</v>
      </c>
    </row>
    <row r="851" spans="1:8" s="5" customFormat="1" ht="16" customHeight="1" x14ac:dyDescent="0.35">
      <c r="A851" s="201" t="s">
        <v>556</v>
      </c>
      <c r="B851" s="202"/>
      <c r="C851" s="176">
        <v>9781493866434</v>
      </c>
      <c r="D851" s="177">
        <v>12.5</v>
      </c>
      <c r="E851" s="8">
        <v>0.1</v>
      </c>
      <c r="F851" s="7">
        <f t="shared" si="85"/>
        <v>11.25</v>
      </c>
      <c r="G851" s="9"/>
      <c r="H851" s="10">
        <f t="shared" si="86"/>
        <v>0</v>
      </c>
    </row>
    <row r="852" spans="1:8" s="5" customFormat="1" ht="16" customHeight="1" x14ac:dyDescent="0.35">
      <c r="A852" s="201" t="s">
        <v>557</v>
      </c>
      <c r="B852" s="202"/>
      <c r="C852" s="176">
        <v>9781493866441</v>
      </c>
      <c r="D852" s="177">
        <v>12.5</v>
      </c>
      <c r="E852" s="8">
        <v>0.1</v>
      </c>
      <c r="F852" s="7">
        <f t="shared" si="85"/>
        <v>11.25</v>
      </c>
      <c r="G852" s="9"/>
      <c r="H852" s="10">
        <f t="shared" si="86"/>
        <v>0</v>
      </c>
    </row>
    <row r="853" spans="1:8" s="5" customFormat="1" ht="16" customHeight="1" x14ac:dyDescent="0.35">
      <c r="A853" s="201" t="s">
        <v>558</v>
      </c>
      <c r="B853" s="202"/>
      <c r="C853" s="176">
        <v>9781493866458</v>
      </c>
      <c r="D853" s="177">
        <v>12.5</v>
      </c>
      <c r="E853" s="8">
        <v>0.1</v>
      </c>
      <c r="F853" s="7">
        <f t="shared" si="85"/>
        <v>11.25</v>
      </c>
      <c r="G853" s="9"/>
      <c r="H853" s="10">
        <f t="shared" si="86"/>
        <v>0</v>
      </c>
    </row>
    <row r="854" spans="1:8" s="5" customFormat="1" ht="16" customHeight="1" x14ac:dyDescent="0.35">
      <c r="A854" s="209" t="s">
        <v>559</v>
      </c>
      <c r="B854" s="210"/>
      <c r="C854" s="211"/>
      <c r="D854" s="211"/>
      <c r="E854" s="211"/>
      <c r="F854" s="211"/>
      <c r="G854" s="211"/>
      <c r="H854" s="212"/>
    </row>
    <row r="855" spans="1:8" s="5" customFormat="1" ht="16" customHeight="1" x14ac:dyDescent="0.35">
      <c r="A855" s="201" t="s">
        <v>560</v>
      </c>
      <c r="B855" s="202"/>
      <c r="C855" s="9">
        <v>9781493866465</v>
      </c>
      <c r="D855" s="177">
        <v>12.5</v>
      </c>
      <c r="E855" s="8">
        <v>0.1</v>
      </c>
      <c r="F855" s="7">
        <f t="shared" ref="F855:F869" si="87">D855-(D855*E855)</f>
        <v>11.25</v>
      </c>
      <c r="G855" s="9"/>
      <c r="H855" s="10">
        <f t="shared" ref="H855:H869" si="88">F855*G855</f>
        <v>0</v>
      </c>
    </row>
    <row r="856" spans="1:8" s="5" customFormat="1" ht="16" customHeight="1" x14ac:dyDescent="0.35">
      <c r="A856" s="201" t="s">
        <v>561</v>
      </c>
      <c r="B856" s="202"/>
      <c r="C856" s="9">
        <v>9781493866472</v>
      </c>
      <c r="D856" s="177">
        <v>12.5</v>
      </c>
      <c r="E856" s="8">
        <v>0.1</v>
      </c>
      <c r="F856" s="7">
        <f t="shared" si="87"/>
        <v>11.25</v>
      </c>
      <c r="G856" s="9"/>
      <c r="H856" s="10">
        <f t="shared" si="88"/>
        <v>0</v>
      </c>
    </row>
    <row r="857" spans="1:8" s="5" customFormat="1" ht="16" customHeight="1" x14ac:dyDescent="0.35">
      <c r="A857" s="201" t="s">
        <v>562</v>
      </c>
      <c r="B857" s="202"/>
      <c r="C857" s="9">
        <v>9781493866489</v>
      </c>
      <c r="D857" s="177">
        <v>12.5</v>
      </c>
      <c r="E857" s="8">
        <v>0.1</v>
      </c>
      <c r="F857" s="7">
        <f t="shared" si="87"/>
        <v>11.25</v>
      </c>
      <c r="G857" s="9"/>
      <c r="H857" s="10">
        <f t="shared" si="88"/>
        <v>0</v>
      </c>
    </row>
    <row r="858" spans="1:8" s="5" customFormat="1" ht="16" customHeight="1" x14ac:dyDescent="0.35">
      <c r="A858" s="201" t="s">
        <v>563</v>
      </c>
      <c r="B858" s="202"/>
      <c r="C858" s="9">
        <v>9781493866496</v>
      </c>
      <c r="D858" s="177">
        <v>12.5</v>
      </c>
      <c r="E858" s="8">
        <v>0.1</v>
      </c>
      <c r="F858" s="7">
        <f t="shared" si="87"/>
        <v>11.25</v>
      </c>
      <c r="G858" s="9"/>
      <c r="H858" s="10">
        <f t="shared" si="88"/>
        <v>0</v>
      </c>
    </row>
    <row r="859" spans="1:8" s="5" customFormat="1" ht="16" customHeight="1" x14ac:dyDescent="0.35">
      <c r="A859" s="201" t="s">
        <v>564</v>
      </c>
      <c r="B859" s="202"/>
      <c r="C859" s="9">
        <v>9781493866502</v>
      </c>
      <c r="D859" s="177">
        <v>12.5</v>
      </c>
      <c r="E859" s="8">
        <v>0.1</v>
      </c>
      <c r="F859" s="7">
        <f t="shared" si="87"/>
        <v>11.25</v>
      </c>
      <c r="G859" s="9"/>
      <c r="H859" s="10">
        <f t="shared" si="88"/>
        <v>0</v>
      </c>
    </row>
    <row r="860" spans="1:8" s="5" customFormat="1" ht="16" customHeight="1" x14ac:dyDescent="0.35">
      <c r="A860" s="201" t="s">
        <v>565</v>
      </c>
      <c r="B860" s="202"/>
      <c r="C860" s="9">
        <v>9781493866519</v>
      </c>
      <c r="D860" s="177">
        <v>12.5</v>
      </c>
      <c r="E860" s="8">
        <v>0.1</v>
      </c>
      <c r="F860" s="7">
        <f t="shared" si="87"/>
        <v>11.25</v>
      </c>
      <c r="G860" s="9"/>
      <c r="H860" s="10">
        <f t="shared" si="88"/>
        <v>0</v>
      </c>
    </row>
    <row r="861" spans="1:8" s="5" customFormat="1" ht="16" customHeight="1" x14ac:dyDescent="0.35">
      <c r="A861" s="201" t="s">
        <v>566</v>
      </c>
      <c r="B861" s="202"/>
      <c r="C861" s="9">
        <v>9781493866526</v>
      </c>
      <c r="D861" s="177">
        <v>12.5</v>
      </c>
      <c r="E861" s="8">
        <v>0.1</v>
      </c>
      <c r="F861" s="7">
        <f t="shared" si="87"/>
        <v>11.25</v>
      </c>
      <c r="G861" s="9"/>
      <c r="H861" s="10">
        <f t="shared" si="88"/>
        <v>0</v>
      </c>
    </row>
    <row r="862" spans="1:8" s="5" customFormat="1" ht="16" customHeight="1" x14ac:dyDescent="0.35">
      <c r="A862" s="201" t="s">
        <v>567</v>
      </c>
      <c r="B862" s="202"/>
      <c r="C862" s="9">
        <v>9781493866533</v>
      </c>
      <c r="D862" s="177">
        <v>12.5</v>
      </c>
      <c r="E862" s="8">
        <v>0.1</v>
      </c>
      <c r="F862" s="7">
        <f t="shared" si="87"/>
        <v>11.25</v>
      </c>
      <c r="G862" s="9"/>
      <c r="H862" s="10">
        <f t="shared" si="88"/>
        <v>0</v>
      </c>
    </row>
    <row r="863" spans="1:8" s="5" customFormat="1" ht="16" customHeight="1" x14ac:dyDescent="0.35">
      <c r="A863" s="201" t="s">
        <v>568</v>
      </c>
      <c r="B863" s="202"/>
      <c r="C863" s="9">
        <v>9781493866540</v>
      </c>
      <c r="D863" s="177">
        <v>12.5</v>
      </c>
      <c r="E863" s="8">
        <v>0.1</v>
      </c>
      <c r="F863" s="7">
        <f t="shared" si="87"/>
        <v>11.25</v>
      </c>
      <c r="G863" s="9"/>
      <c r="H863" s="10">
        <f t="shared" si="88"/>
        <v>0</v>
      </c>
    </row>
    <row r="864" spans="1:8" s="5" customFormat="1" ht="16" customHeight="1" x14ac:dyDescent="0.35">
      <c r="A864" s="201" t="s">
        <v>569</v>
      </c>
      <c r="B864" s="202"/>
      <c r="C864" s="9">
        <v>9781493866557</v>
      </c>
      <c r="D864" s="177">
        <v>12.5</v>
      </c>
      <c r="E864" s="8">
        <v>0.1</v>
      </c>
      <c r="F864" s="7">
        <f t="shared" si="87"/>
        <v>11.25</v>
      </c>
      <c r="G864" s="9"/>
      <c r="H864" s="10">
        <f t="shared" si="88"/>
        <v>0</v>
      </c>
    </row>
    <row r="865" spans="1:8" s="5" customFormat="1" ht="16" customHeight="1" x14ac:dyDescent="0.35">
      <c r="A865" s="201" t="s">
        <v>570</v>
      </c>
      <c r="B865" s="202"/>
      <c r="C865" s="9">
        <v>9781493866564</v>
      </c>
      <c r="D865" s="177">
        <v>12.5</v>
      </c>
      <c r="E865" s="8">
        <v>0.1</v>
      </c>
      <c r="F865" s="7">
        <f t="shared" si="87"/>
        <v>11.25</v>
      </c>
      <c r="G865" s="9"/>
      <c r="H865" s="10">
        <f t="shared" si="88"/>
        <v>0</v>
      </c>
    </row>
    <row r="866" spans="1:8" s="5" customFormat="1" ht="16" customHeight="1" x14ac:dyDescent="0.35">
      <c r="A866" s="201" t="s">
        <v>571</v>
      </c>
      <c r="B866" s="202"/>
      <c r="C866" s="9">
        <v>9781493866571</v>
      </c>
      <c r="D866" s="177">
        <v>12.5</v>
      </c>
      <c r="E866" s="8">
        <v>0.1</v>
      </c>
      <c r="F866" s="7">
        <f t="shared" si="87"/>
        <v>11.25</v>
      </c>
      <c r="G866" s="9"/>
      <c r="H866" s="10">
        <f t="shared" si="88"/>
        <v>0</v>
      </c>
    </row>
    <row r="867" spans="1:8" s="5" customFormat="1" ht="16" customHeight="1" x14ac:dyDescent="0.35">
      <c r="A867" s="201" t="s">
        <v>572</v>
      </c>
      <c r="B867" s="202"/>
      <c r="C867" s="9">
        <v>9781493866588</v>
      </c>
      <c r="D867" s="177">
        <v>12.5</v>
      </c>
      <c r="E867" s="8">
        <v>0.1</v>
      </c>
      <c r="F867" s="7">
        <f t="shared" si="87"/>
        <v>11.25</v>
      </c>
      <c r="G867" s="9"/>
      <c r="H867" s="10">
        <f t="shared" si="88"/>
        <v>0</v>
      </c>
    </row>
    <row r="868" spans="1:8" s="5" customFormat="1" ht="16" customHeight="1" x14ac:dyDescent="0.35">
      <c r="A868" s="201" t="s">
        <v>573</v>
      </c>
      <c r="B868" s="202"/>
      <c r="C868" s="9">
        <v>9781493866595</v>
      </c>
      <c r="D868" s="177">
        <v>12.5</v>
      </c>
      <c r="E868" s="8">
        <v>0.1</v>
      </c>
      <c r="F868" s="7">
        <f t="shared" si="87"/>
        <v>11.25</v>
      </c>
      <c r="G868" s="9"/>
      <c r="H868" s="10">
        <f t="shared" si="88"/>
        <v>0</v>
      </c>
    </row>
    <row r="869" spans="1:8" s="5" customFormat="1" ht="16" customHeight="1" x14ac:dyDescent="0.35">
      <c r="A869" s="201" t="s">
        <v>574</v>
      </c>
      <c r="B869" s="202"/>
      <c r="C869" s="9">
        <v>9781493866601</v>
      </c>
      <c r="D869" s="177">
        <v>12.5</v>
      </c>
      <c r="E869" s="8">
        <v>0.1</v>
      </c>
      <c r="F869" s="7">
        <f t="shared" si="87"/>
        <v>11.25</v>
      </c>
      <c r="G869" s="9"/>
      <c r="H869" s="10">
        <f t="shared" si="88"/>
        <v>0</v>
      </c>
    </row>
    <row r="870" spans="1:8" s="5" customFormat="1" ht="16" customHeight="1" x14ac:dyDescent="0.35">
      <c r="A870" s="209" t="s">
        <v>575</v>
      </c>
      <c r="B870" s="210"/>
      <c r="C870" s="211"/>
      <c r="D870" s="211"/>
      <c r="E870" s="211"/>
      <c r="F870" s="211"/>
      <c r="G870" s="211"/>
      <c r="H870" s="212"/>
    </row>
    <row r="871" spans="1:8" s="5" customFormat="1" ht="16" customHeight="1" x14ac:dyDescent="0.35">
      <c r="A871" s="201" t="s">
        <v>576</v>
      </c>
      <c r="B871" s="202"/>
      <c r="C871" s="9">
        <v>9781493866618</v>
      </c>
      <c r="D871" s="114">
        <v>14</v>
      </c>
      <c r="E871" s="8">
        <v>0.1</v>
      </c>
      <c r="F871" s="7">
        <f t="shared" ref="F871:F885" si="89">D871-(D871*E871)</f>
        <v>12.6</v>
      </c>
      <c r="G871" s="9"/>
      <c r="H871" s="10">
        <f t="shared" ref="H871:H885" si="90">F871*G871</f>
        <v>0</v>
      </c>
    </row>
    <row r="872" spans="1:8" s="5" customFormat="1" ht="16" customHeight="1" x14ac:dyDescent="0.35">
      <c r="A872" s="201" t="s">
        <v>577</v>
      </c>
      <c r="B872" s="202"/>
      <c r="C872" s="9">
        <v>9781493866625</v>
      </c>
      <c r="D872" s="114">
        <v>14</v>
      </c>
      <c r="E872" s="8">
        <v>0.1</v>
      </c>
      <c r="F872" s="7">
        <f t="shared" si="89"/>
        <v>12.6</v>
      </c>
      <c r="G872" s="9"/>
      <c r="H872" s="10">
        <f t="shared" si="90"/>
        <v>0</v>
      </c>
    </row>
    <row r="873" spans="1:8" s="5" customFormat="1" ht="16" customHeight="1" x14ac:dyDescent="0.35">
      <c r="A873" s="201" t="s">
        <v>578</v>
      </c>
      <c r="B873" s="202"/>
      <c r="C873" s="9">
        <v>9781493866632</v>
      </c>
      <c r="D873" s="114">
        <v>14</v>
      </c>
      <c r="E873" s="8">
        <v>0.1</v>
      </c>
      <c r="F873" s="7">
        <f t="shared" si="89"/>
        <v>12.6</v>
      </c>
      <c r="G873" s="9"/>
      <c r="H873" s="10">
        <f t="shared" si="90"/>
        <v>0</v>
      </c>
    </row>
    <row r="874" spans="1:8" s="5" customFormat="1" ht="16" customHeight="1" x14ac:dyDescent="0.35">
      <c r="A874" s="201" t="s">
        <v>579</v>
      </c>
      <c r="B874" s="202"/>
      <c r="C874" s="9">
        <v>9781493866649</v>
      </c>
      <c r="D874" s="114">
        <v>14</v>
      </c>
      <c r="E874" s="8">
        <v>0.1</v>
      </c>
      <c r="F874" s="7">
        <f t="shared" si="89"/>
        <v>12.6</v>
      </c>
      <c r="G874" s="9"/>
      <c r="H874" s="10">
        <f t="shared" si="90"/>
        <v>0</v>
      </c>
    </row>
    <row r="875" spans="1:8" s="5" customFormat="1" ht="16" customHeight="1" x14ac:dyDescent="0.35">
      <c r="A875" s="201" t="s">
        <v>580</v>
      </c>
      <c r="B875" s="202"/>
      <c r="C875" s="9">
        <v>9781493866656</v>
      </c>
      <c r="D875" s="114">
        <v>14</v>
      </c>
      <c r="E875" s="8">
        <v>0.1</v>
      </c>
      <c r="F875" s="7">
        <f t="shared" si="89"/>
        <v>12.6</v>
      </c>
      <c r="G875" s="9"/>
      <c r="H875" s="10">
        <f t="shared" si="90"/>
        <v>0</v>
      </c>
    </row>
    <row r="876" spans="1:8" s="5" customFormat="1" ht="16" customHeight="1" x14ac:dyDescent="0.35">
      <c r="A876" s="201" t="s">
        <v>581</v>
      </c>
      <c r="B876" s="202"/>
      <c r="C876" s="9">
        <v>9781493866663</v>
      </c>
      <c r="D876" s="114">
        <v>14</v>
      </c>
      <c r="E876" s="8">
        <v>0.1</v>
      </c>
      <c r="F876" s="7">
        <f t="shared" si="89"/>
        <v>12.6</v>
      </c>
      <c r="G876" s="9"/>
      <c r="H876" s="10">
        <f t="shared" si="90"/>
        <v>0</v>
      </c>
    </row>
    <row r="877" spans="1:8" s="5" customFormat="1" ht="16" customHeight="1" x14ac:dyDescent="0.35">
      <c r="A877" s="201" t="s">
        <v>582</v>
      </c>
      <c r="B877" s="202"/>
      <c r="C877" s="9">
        <v>9781493866670</v>
      </c>
      <c r="D877" s="114">
        <v>14</v>
      </c>
      <c r="E877" s="8">
        <v>0.1</v>
      </c>
      <c r="F877" s="7">
        <f t="shared" si="89"/>
        <v>12.6</v>
      </c>
      <c r="G877" s="9"/>
      <c r="H877" s="10">
        <f t="shared" si="90"/>
        <v>0</v>
      </c>
    </row>
    <row r="878" spans="1:8" s="5" customFormat="1" ht="16" customHeight="1" x14ac:dyDescent="0.35">
      <c r="A878" s="201" t="s">
        <v>583</v>
      </c>
      <c r="B878" s="202"/>
      <c r="C878" s="9">
        <v>9781493866687</v>
      </c>
      <c r="D878" s="114">
        <v>14</v>
      </c>
      <c r="E878" s="8">
        <v>0.1</v>
      </c>
      <c r="F878" s="7">
        <f t="shared" si="89"/>
        <v>12.6</v>
      </c>
      <c r="G878" s="9"/>
      <c r="H878" s="10">
        <f t="shared" si="90"/>
        <v>0</v>
      </c>
    </row>
    <row r="879" spans="1:8" s="5" customFormat="1" ht="16" customHeight="1" x14ac:dyDescent="0.35">
      <c r="A879" s="201" t="s">
        <v>584</v>
      </c>
      <c r="B879" s="202"/>
      <c r="C879" s="9">
        <v>9781493866694</v>
      </c>
      <c r="D879" s="114">
        <v>14</v>
      </c>
      <c r="E879" s="8">
        <v>0.1</v>
      </c>
      <c r="F879" s="7">
        <f t="shared" si="89"/>
        <v>12.6</v>
      </c>
      <c r="G879" s="9"/>
      <c r="H879" s="10">
        <f t="shared" si="90"/>
        <v>0</v>
      </c>
    </row>
    <row r="880" spans="1:8" s="5" customFormat="1" ht="16" customHeight="1" x14ac:dyDescent="0.35">
      <c r="A880" s="201" t="s">
        <v>585</v>
      </c>
      <c r="B880" s="202"/>
      <c r="C880" s="9">
        <v>9781493866700</v>
      </c>
      <c r="D880" s="114">
        <v>14</v>
      </c>
      <c r="E880" s="8">
        <v>0.1</v>
      </c>
      <c r="F880" s="7">
        <f t="shared" si="89"/>
        <v>12.6</v>
      </c>
      <c r="G880" s="9"/>
      <c r="H880" s="10">
        <f t="shared" si="90"/>
        <v>0</v>
      </c>
    </row>
    <row r="881" spans="1:8" s="5" customFormat="1" ht="16" customHeight="1" x14ac:dyDescent="0.35">
      <c r="A881" s="201" t="s">
        <v>586</v>
      </c>
      <c r="B881" s="202"/>
      <c r="C881" s="9">
        <v>9781493866717</v>
      </c>
      <c r="D881" s="114">
        <v>14</v>
      </c>
      <c r="E881" s="8">
        <v>0.1</v>
      </c>
      <c r="F881" s="7">
        <f t="shared" si="89"/>
        <v>12.6</v>
      </c>
      <c r="G881" s="9"/>
      <c r="H881" s="10">
        <f t="shared" si="90"/>
        <v>0</v>
      </c>
    </row>
    <row r="882" spans="1:8" s="5" customFormat="1" ht="16" customHeight="1" x14ac:dyDescent="0.35">
      <c r="A882" s="201" t="s">
        <v>587</v>
      </c>
      <c r="B882" s="202"/>
      <c r="C882" s="9">
        <v>9781493866724</v>
      </c>
      <c r="D882" s="114">
        <v>14</v>
      </c>
      <c r="E882" s="8">
        <v>0.1</v>
      </c>
      <c r="F882" s="7">
        <f t="shared" si="89"/>
        <v>12.6</v>
      </c>
      <c r="G882" s="9"/>
      <c r="H882" s="10">
        <f t="shared" si="90"/>
        <v>0</v>
      </c>
    </row>
    <row r="883" spans="1:8" s="5" customFormat="1" ht="16" customHeight="1" x14ac:dyDescent="0.35">
      <c r="A883" s="201" t="s">
        <v>588</v>
      </c>
      <c r="B883" s="202"/>
      <c r="C883" s="9">
        <v>9781493866731</v>
      </c>
      <c r="D883" s="114">
        <v>14</v>
      </c>
      <c r="E883" s="8">
        <v>0.1</v>
      </c>
      <c r="F883" s="7">
        <f t="shared" si="89"/>
        <v>12.6</v>
      </c>
      <c r="G883" s="9"/>
      <c r="H883" s="10">
        <f t="shared" si="90"/>
        <v>0</v>
      </c>
    </row>
    <row r="884" spans="1:8" s="5" customFormat="1" ht="16" customHeight="1" x14ac:dyDescent="0.35">
      <c r="A884" s="201" t="s">
        <v>589</v>
      </c>
      <c r="B884" s="202"/>
      <c r="C884" s="9">
        <v>9781493866748</v>
      </c>
      <c r="D884" s="114">
        <v>14</v>
      </c>
      <c r="E884" s="8">
        <v>0.1</v>
      </c>
      <c r="F884" s="7">
        <f t="shared" si="89"/>
        <v>12.6</v>
      </c>
      <c r="G884" s="9"/>
      <c r="H884" s="10">
        <f t="shared" si="90"/>
        <v>0</v>
      </c>
    </row>
    <row r="885" spans="1:8" s="5" customFormat="1" ht="16" customHeight="1" x14ac:dyDescent="0.35">
      <c r="A885" s="201" t="s">
        <v>590</v>
      </c>
      <c r="B885" s="202"/>
      <c r="C885" s="9">
        <v>9781493866755</v>
      </c>
      <c r="D885" s="114">
        <v>14</v>
      </c>
      <c r="E885" s="8">
        <v>0.1</v>
      </c>
      <c r="F885" s="7">
        <f t="shared" si="89"/>
        <v>12.6</v>
      </c>
      <c r="G885" s="9"/>
      <c r="H885" s="10">
        <f t="shared" si="90"/>
        <v>0</v>
      </c>
    </row>
    <row r="886" spans="1:8" s="5" customFormat="1" ht="16" customHeight="1" x14ac:dyDescent="0.35">
      <c r="A886" s="209" t="s">
        <v>591</v>
      </c>
      <c r="B886" s="210"/>
      <c r="C886" s="211"/>
      <c r="D886" s="211"/>
      <c r="E886" s="211"/>
      <c r="F886" s="211"/>
      <c r="G886" s="211"/>
      <c r="H886" s="212"/>
    </row>
    <row r="887" spans="1:8" s="5" customFormat="1" ht="16" customHeight="1" x14ac:dyDescent="0.35">
      <c r="A887" s="201" t="s">
        <v>592</v>
      </c>
      <c r="B887" s="202"/>
      <c r="C887" s="9">
        <v>9781493866762</v>
      </c>
      <c r="D887" s="114">
        <v>14</v>
      </c>
      <c r="E887" s="8">
        <v>0.1</v>
      </c>
      <c r="F887" s="7">
        <f t="shared" ref="F887:F901" si="91">D887-(D887*E887)</f>
        <v>12.6</v>
      </c>
      <c r="G887" s="9"/>
      <c r="H887" s="10">
        <f t="shared" ref="H887:H901" si="92">F887*G887</f>
        <v>0</v>
      </c>
    </row>
    <row r="888" spans="1:8" s="5" customFormat="1" ht="16" customHeight="1" x14ac:dyDescent="0.35">
      <c r="A888" s="201" t="s">
        <v>593</v>
      </c>
      <c r="B888" s="202"/>
      <c r="C888" s="9">
        <v>9781493866779</v>
      </c>
      <c r="D888" s="114">
        <v>14</v>
      </c>
      <c r="E888" s="8">
        <v>0.1</v>
      </c>
      <c r="F888" s="7">
        <f t="shared" si="91"/>
        <v>12.6</v>
      </c>
      <c r="G888" s="9"/>
      <c r="H888" s="10">
        <f t="shared" si="92"/>
        <v>0</v>
      </c>
    </row>
    <row r="889" spans="1:8" s="5" customFormat="1" ht="16" customHeight="1" x14ac:dyDescent="0.35">
      <c r="A889" s="201" t="s">
        <v>594</v>
      </c>
      <c r="B889" s="202"/>
      <c r="C889" s="9">
        <v>9781493866786</v>
      </c>
      <c r="D889" s="114">
        <v>14</v>
      </c>
      <c r="E889" s="8">
        <v>0.1</v>
      </c>
      <c r="F889" s="7">
        <f t="shared" si="91"/>
        <v>12.6</v>
      </c>
      <c r="G889" s="9"/>
      <c r="H889" s="10">
        <f t="shared" si="92"/>
        <v>0</v>
      </c>
    </row>
    <row r="890" spans="1:8" s="5" customFormat="1" ht="16" customHeight="1" x14ac:dyDescent="0.35">
      <c r="A890" s="201" t="s">
        <v>595</v>
      </c>
      <c r="B890" s="202"/>
      <c r="C890" s="9">
        <v>9781493866793</v>
      </c>
      <c r="D890" s="114">
        <v>14</v>
      </c>
      <c r="E890" s="8">
        <v>0.1</v>
      </c>
      <c r="F890" s="7">
        <f t="shared" si="91"/>
        <v>12.6</v>
      </c>
      <c r="G890" s="9"/>
      <c r="H890" s="10">
        <f t="shared" si="92"/>
        <v>0</v>
      </c>
    </row>
    <row r="891" spans="1:8" s="5" customFormat="1" ht="16" customHeight="1" x14ac:dyDescent="0.35">
      <c r="A891" s="201" t="s">
        <v>596</v>
      </c>
      <c r="B891" s="202"/>
      <c r="C891" s="9">
        <v>9781493866809</v>
      </c>
      <c r="D891" s="114">
        <v>14</v>
      </c>
      <c r="E891" s="8">
        <v>0.1</v>
      </c>
      <c r="F891" s="7">
        <f t="shared" si="91"/>
        <v>12.6</v>
      </c>
      <c r="G891" s="9"/>
      <c r="H891" s="10">
        <f t="shared" si="92"/>
        <v>0</v>
      </c>
    </row>
    <row r="892" spans="1:8" s="5" customFormat="1" ht="16" customHeight="1" x14ac:dyDescent="0.35">
      <c r="A892" s="201" t="s">
        <v>597</v>
      </c>
      <c r="B892" s="202"/>
      <c r="C892" s="9">
        <v>9781493866816</v>
      </c>
      <c r="D892" s="114">
        <v>14</v>
      </c>
      <c r="E892" s="8">
        <v>0.1</v>
      </c>
      <c r="F892" s="7">
        <f t="shared" si="91"/>
        <v>12.6</v>
      </c>
      <c r="G892" s="9"/>
      <c r="H892" s="10">
        <f t="shared" si="92"/>
        <v>0</v>
      </c>
    </row>
    <row r="893" spans="1:8" s="5" customFormat="1" ht="16" customHeight="1" x14ac:dyDescent="0.35">
      <c r="A893" s="201" t="s">
        <v>598</v>
      </c>
      <c r="B893" s="202"/>
      <c r="C893" s="9">
        <v>9781493866823</v>
      </c>
      <c r="D893" s="114">
        <v>14</v>
      </c>
      <c r="E893" s="8">
        <v>0.1</v>
      </c>
      <c r="F893" s="7">
        <f t="shared" si="91"/>
        <v>12.6</v>
      </c>
      <c r="G893" s="9"/>
      <c r="H893" s="10">
        <f t="shared" si="92"/>
        <v>0</v>
      </c>
    </row>
    <row r="894" spans="1:8" s="5" customFormat="1" ht="16" customHeight="1" x14ac:dyDescent="0.35">
      <c r="A894" s="201" t="s">
        <v>599</v>
      </c>
      <c r="B894" s="202"/>
      <c r="C894" s="9">
        <v>9781493866830</v>
      </c>
      <c r="D894" s="114">
        <v>14</v>
      </c>
      <c r="E894" s="8">
        <v>0.1</v>
      </c>
      <c r="F894" s="7">
        <f t="shared" si="91"/>
        <v>12.6</v>
      </c>
      <c r="G894" s="9"/>
      <c r="H894" s="10">
        <f t="shared" si="92"/>
        <v>0</v>
      </c>
    </row>
    <row r="895" spans="1:8" s="5" customFormat="1" ht="16" customHeight="1" x14ac:dyDescent="0.35">
      <c r="A895" s="201" t="s">
        <v>600</v>
      </c>
      <c r="B895" s="202"/>
      <c r="C895" s="9">
        <v>9781493866847</v>
      </c>
      <c r="D895" s="114">
        <v>14</v>
      </c>
      <c r="E895" s="8">
        <v>0.1</v>
      </c>
      <c r="F895" s="7">
        <f t="shared" si="91"/>
        <v>12.6</v>
      </c>
      <c r="G895" s="9"/>
      <c r="H895" s="10">
        <f t="shared" si="92"/>
        <v>0</v>
      </c>
    </row>
    <row r="896" spans="1:8" s="5" customFormat="1" ht="16" customHeight="1" x14ac:dyDescent="0.35">
      <c r="A896" s="201" t="s">
        <v>601</v>
      </c>
      <c r="B896" s="202"/>
      <c r="C896" s="9">
        <v>9781493866854</v>
      </c>
      <c r="D896" s="114">
        <v>14</v>
      </c>
      <c r="E896" s="8">
        <v>0.1</v>
      </c>
      <c r="F896" s="7">
        <f t="shared" si="91"/>
        <v>12.6</v>
      </c>
      <c r="G896" s="9"/>
      <c r="H896" s="10">
        <f t="shared" si="92"/>
        <v>0</v>
      </c>
    </row>
    <row r="897" spans="1:8" s="5" customFormat="1" ht="16" customHeight="1" x14ac:dyDescent="0.35">
      <c r="A897" s="201" t="s">
        <v>602</v>
      </c>
      <c r="B897" s="202"/>
      <c r="C897" s="9">
        <v>9781493866861</v>
      </c>
      <c r="D897" s="114">
        <v>14</v>
      </c>
      <c r="E897" s="8">
        <v>0.1</v>
      </c>
      <c r="F897" s="7">
        <f t="shared" si="91"/>
        <v>12.6</v>
      </c>
      <c r="G897" s="9"/>
      <c r="H897" s="10">
        <f t="shared" si="92"/>
        <v>0</v>
      </c>
    </row>
    <row r="898" spans="1:8" s="5" customFormat="1" ht="16" customHeight="1" x14ac:dyDescent="0.35">
      <c r="A898" s="201" t="s">
        <v>603</v>
      </c>
      <c r="B898" s="202"/>
      <c r="C898" s="9">
        <v>9781493866878</v>
      </c>
      <c r="D898" s="114">
        <v>14</v>
      </c>
      <c r="E898" s="8">
        <v>0.1</v>
      </c>
      <c r="F898" s="7">
        <f t="shared" si="91"/>
        <v>12.6</v>
      </c>
      <c r="G898" s="9"/>
      <c r="H898" s="10">
        <f t="shared" si="92"/>
        <v>0</v>
      </c>
    </row>
    <row r="899" spans="1:8" s="5" customFormat="1" ht="16" customHeight="1" x14ac:dyDescent="0.35">
      <c r="A899" s="201" t="s">
        <v>604</v>
      </c>
      <c r="B899" s="202"/>
      <c r="C899" s="9">
        <v>9781493866885</v>
      </c>
      <c r="D899" s="114">
        <v>14</v>
      </c>
      <c r="E899" s="8">
        <v>0.1</v>
      </c>
      <c r="F899" s="7">
        <f t="shared" si="91"/>
        <v>12.6</v>
      </c>
      <c r="G899" s="9"/>
      <c r="H899" s="10">
        <f t="shared" si="92"/>
        <v>0</v>
      </c>
    </row>
    <row r="900" spans="1:8" s="5" customFormat="1" ht="16" customHeight="1" x14ac:dyDescent="0.35">
      <c r="A900" s="201" t="s">
        <v>605</v>
      </c>
      <c r="B900" s="202"/>
      <c r="C900" s="9">
        <v>9781493866892</v>
      </c>
      <c r="D900" s="114">
        <v>14</v>
      </c>
      <c r="E900" s="8">
        <v>0.1</v>
      </c>
      <c r="F900" s="7">
        <f t="shared" si="91"/>
        <v>12.6</v>
      </c>
      <c r="G900" s="9"/>
      <c r="H900" s="10">
        <f t="shared" si="92"/>
        <v>0</v>
      </c>
    </row>
    <row r="901" spans="1:8" s="5" customFormat="1" ht="16" customHeight="1" x14ac:dyDescent="0.35">
      <c r="A901" s="201" t="s">
        <v>606</v>
      </c>
      <c r="B901" s="202"/>
      <c r="C901" s="9">
        <v>9781493866908</v>
      </c>
      <c r="D901" s="114">
        <v>14</v>
      </c>
      <c r="E901" s="8">
        <v>0.1</v>
      </c>
      <c r="F901" s="7">
        <f t="shared" si="91"/>
        <v>12.6</v>
      </c>
      <c r="G901" s="9"/>
      <c r="H901" s="10">
        <f t="shared" si="92"/>
        <v>0</v>
      </c>
    </row>
    <row r="902" spans="1:8" s="5" customFormat="1" ht="16" customHeight="1" thickBot="1" x14ac:dyDescent="0.4">
      <c r="A902" s="225" t="s">
        <v>543</v>
      </c>
      <c r="B902" s="226"/>
      <c r="C902" s="73" t="s">
        <v>12</v>
      </c>
      <c r="D902" s="74" t="s">
        <v>13</v>
      </c>
      <c r="E902" s="75" t="s">
        <v>14</v>
      </c>
      <c r="F902" s="76" t="s">
        <v>15</v>
      </c>
      <c r="G902" s="76" t="s">
        <v>16</v>
      </c>
      <c r="H902" s="77" t="s">
        <v>17</v>
      </c>
    </row>
    <row r="903" spans="1:8" s="5" customFormat="1" ht="16" customHeight="1" x14ac:dyDescent="0.35">
      <c r="A903" s="209" t="s">
        <v>607</v>
      </c>
      <c r="B903" s="210"/>
      <c r="C903" s="211"/>
      <c r="D903" s="211"/>
      <c r="E903" s="211"/>
      <c r="F903" s="211"/>
      <c r="G903" s="211"/>
      <c r="H903" s="212"/>
    </row>
    <row r="904" spans="1:8" s="5" customFormat="1" ht="16" customHeight="1" x14ac:dyDescent="0.35">
      <c r="A904" s="201" t="s">
        <v>608</v>
      </c>
      <c r="B904" s="202"/>
      <c r="C904" s="9">
        <v>9781493866915</v>
      </c>
      <c r="D904" s="114">
        <v>14</v>
      </c>
      <c r="E904" s="8">
        <v>0.1</v>
      </c>
      <c r="F904" s="7">
        <f t="shared" ref="F904:F918" si="93">D904-(D904*E904)</f>
        <v>12.6</v>
      </c>
      <c r="G904" s="9"/>
      <c r="H904" s="10">
        <f t="shared" ref="H904:H918" si="94">F904*G904</f>
        <v>0</v>
      </c>
    </row>
    <row r="905" spans="1:8" s="5" customFormat="1" ht="16" customHeight="1" x14ac:dyDescent="0.35">
      <c r="A905" s="201" t="s">
        <v>609</v>
      </c>
      <c r="B905" s="202"/>
      <c r="C905" s="9">
        <v>9781493866922</v>
      </c>
      <c r="D905" s="114">
        <v>14</v>
      </c>
      <c r="E905" s="8">
        <v>0.1</v>
      </c>
      <c r="F905" s="7">
        <f t="shared" si="93"/>
        <v>12.6</v>
      </c>
      <c r="G905" s="9"/>
      <c r="H905" s="10">
        <f t="shared" si="94"/>
        <v>0</v>
      </c>
    </row>
    <row r="906" spans="1:8" s="5" customFormat="1" ht="16" customHeight="1" x14ac:dyDescent="0.35">
      <c r="A906" s="201" t="s">
        <v>610</v>
      </c>
      <c r="B906" s="202"/>
      <c r="C906" s="9">
        <v>9781493866939</v>
      </c>
      <c r="D906" s="114">
        <v>14</v>
      </c>
      <c r="E906" s="8">
        <v>0.1</v>
      </c>
      <c r="F906" s="7">
        <f t="shared" si="93"/>
        <v>12.6</v>
      </c>
      <c r="G906" s="9"/>
      <c r="H906" s="10">
        <f t="shared" si="94"/>
        <v>0</v>
      </c>
    </row>
    <row r="907" spans="1:8" s="5" customFormat="1" ht="16" customHeight="1" x14ac:dyDescent="0.35">
      <c r="A907" s="201" t="s">
        <v>611</v>
      </c>
      <c r="B907" s="202"/>
      <c r="C907" s="9">
        <v>9781493866946</v>
      </c>
      <c r="D907" s="114">
        <v>14</v>
      </c>
      <c r="E907" s="8">
        <v>0.1</v>
      </c>
      <c r="F907" s="7">
        <f t="shared" si="93"/>
        <v>12.6</v>
      </c>
      <c r="G907" s="9"/>
      <c r="H907" s="10">
        <f t="shared" si="94"/>
        <v>0</v>
      </c>
    </row>
    <row r="908" spans="1:8" s="5" customFormat="1" ht="16" customHeight="1" x14ac:dyDescent="0.35">
      <c r="A908" s="201" t="s">
        <v>612</v>
      </c>
      <c r="B908" s="202"/>
      <c r="C908" s="9">
        <v>9781493866953</v>
      </c>
      <c r="D908" s="114">
        <v>14</v>
      </c>
      <c r="E908" s="8">
        <v>0.1</v>
      </c>
      <c r="F908" s="7">
        <f t="shared" si="93"/>
        <v>12.6</v>
      </c>
      <c r="G908" s="9"/>
      <c r="H908" s="10">
        <f t="shared" si="94"/>
        <v>0</v>
      </c>
    </row>
    <row r="909" spans="1:8" s="5" customFormat="1" ht="16" customHeight="1" x14ac:dyDescent="0.35">
      <c r="A909" s="201" t="s">
        <v>613</v>
      </c>
      <c r="B909" s="202"/>
      <c r="C909" s="9">
        <v>9781493866960</v>
      </c>
      <c r="D909" s="114">
        <v>14</v>
      </c>
      <c r="E909" s="8">
        <v>0.1</v>
      </c>
      <c r="F909" s="7">
        <f t="shared" si="93"/>
        <v>12.6</v>
      </c>
      <c r="G909" s="9"/>
      <c r="H909" s="10">
        <f t="shared" si="94"/>
        <v>0</v>
      </c>
    </row>
    <row r="910" spans="1:8" s="5" customFormat="1" ht="16" customHeight="1" x14ac:dyDescent="0.35">
      <c r="A910" s="201" t="s">
        <v>614</v>
      </c>
      <c r="B910" s="202"/>
      <c r="C910" s="9">
        <v>9781493866977</v>
      </c>
      <c r="D910" s="114">
        <v>14</v>
      </c>
      <c r="E910" s="8">
        <v>0.1</v>
      </c>
      <c r="F910" s="7">
        <f t="shared" si="93"/>
        <v>12.6</v>
      </c>
      <c r="G910" s="9"/>
      <c r="H910" s="10">
        <f t="shared" si="94"/>
        <v>0</v>
      </c>
    </row>
    <row r="911" spans="1:8" s="5" customFormat="1" ht="16" customHeight="1" x14ac:dyDescent="0.35">
      <c r="A911" s="201" t="s">
        <v>615</v>
      </c>
      <c r="B911" s="202"/>
      <c r="C911" s="9">
        <v>9781493866984</v>
      </c>
      <c r="D911" s="114">
        <v>14</v>
      </c>
      <c r="E911" s="8">
        <v>0.1</v>
      </c>
      <c r="F911" s="7">
        <f t="shared" si="93"/>
        <v>12.6</v>
      </c>
      <c r="G911" s="9"/>
      <c r="H911" s="10">
        <f t="shared" si="94"/>
        <v>0</v>
      </c>
    </row>
    <row r="912" spans="1:8" s="5" customFormat="1" ht="16" customHeight="1" x14ac:dyDescent="0.35">
      <c r="A912" s="201" t="s">
        <v>616</v>
      </c>
      <c r="B912" s="202"/>
      <c r="C912" s="9">
        <v>9781493866991</v>
      </c>
      <c r="D912" s="114">
        <v>14</v>
      </c>
      <c r="E912" s="8">
        <v>0.1</v>
      </c>
      <c r="F912" s="7">
        <f t="shared" si="93"/>
        <v>12.6</v>
      </c>
      <c r="G912" s="9"/>
      <c r="H912" s="10">
        <f t="shared" si="94"/>
        <v>0</v>
      </c>
    </row>
    <row r="913" spans="1:8" s="5" customFormat="1" ht="16" customHeight="1" x14ac:dyDescent="0.35">
      <c r="A913" s="201" t="s">
        <v>617</v>
      </c>
      <c r="B913" s="202"/>
      <c r="C913" s="9">
        <v>9781493867004</v>
      </c>
      <c r="D913" s="114">
        <v>14</v>
      </c>
      <c r="E913" s="8">
        <v>0.1</v>
      </c>
      <c r="F913" s="7">
        <f t="shared" si="93"/>
        <v>12.6</v>
      </c>
      <c r="G913" s="9"/>
      <c r="H913" s="10">
        <f t="shared" si="94"/>
        <v>0</v>
      </c>
    </row>
    <row r="914" spans="1:8" s="5" customFormat="1" ht="16" customHeight="1" x14ac:dyDescent="0.35">
      <c r="A914" s="201" t="s">
        <v>618</v>
      </c>
      <c r="B914" s="202"/>
      <c r="C914" s="9">
        <v>9781493867011</v>
      </c>
      <c r="D914" s="114">
        <v>14</v>
      </c>
      <c r="E914" s="8">
        <v>0.1</v>
      </c>
      <c r="F914" s="7">
        <f t="shared" si="93"/>
        <v>12.6</v>
      </c>
      <c r="G914" s="9"/>
      <c r="H914" s="10">
        <f t="shared" si="94"/>
        <v>0</v>
      </c>
    </row>
    <row r="915" spans="1:8" s="5" customFormat="1" ht="16" customHeight="1" x14ac:dyDescent="0.35">
      <c r="A915" s="201" t="s">
        <v>619</v>
      </c>
      <c r="B915" s="202"/>
      <c r="C915" s="9">
        <v>9781493867028</v>
      </c>
      <c r="D915" s="114">
        <v>14</v>
      </c>
      <c r="E915" s="8">
        <v>0.1</v>
      </c>
      <c r="F915" s="7">
        <f t="shared" si="93"/>
        <v>12.6</v>
      </c>
      <c r="G915" s="9"/>
      <c r="H915" s="10">
        <f t="shared" si="94"/>
        <v>0</v>
      </c>
    </row>
    <row r="916" spans="1:8" s="5" customFormat="1" ht="16" customHeight="1" x14ac:dyDescent="0.35">
      <c r="A916" s="201" t="s">
        <v>620</v>
      </c>
      <c r="B916" s="202"/>
      <c r="C916" s="9">
        <v>9781493867035</v>
      </c>
      <c r="D916" s="114">
        <v>14</v>
      </c>
      <c r="E916" s="8">
        <v>0.1</v>
      </c>
      <c r="F916" s="7">
        <f t="shared" si="93"/>
        <v>12.6</v>
      </c>
      <c r="G916" s="9"/>
      <c r="H916" s="10">
        <f t="shared" si="94"/>
        <v>0</v>
      </c>
    </row>
    <row r="917" spans="1:8" s="5" customFormat="1" ht="16" customHeight="1" x14ac:dyDescent="0.35">
      <c r="A917" s="201" t="s">
        <v>621</v>
      </c>
      <c r="B917" s="202"/>
      <c r="C917" s="9">
        <v>9781493867042</v>
      </c>
      <c r="D917" s="114">
        <v>14</v>
      </c>
      <c r="E917" s="8">
        <v>0.1</v>
      </c>
      <c r="F917" s="7">
        <f t="shared" si="93"/>
        <v>12.6</v>
      </c>
      <c r="G917" s="9"/>
      <c r="H917" s="10">
        <f t="shared" si="94"/>
        <v>0</v>
      </c>
    </row>
    <row r="918" spans="1:8" s="5" customFormat="1" ht="16" customHeight="1" x14ac:dyDescent="0.35">
      <c r="A918" s="201" t="s">
        <v>622</v>
      </c>
      <c r="B918" s="202"/>
      <c r="C918" s="9">
        <v>9781493867059</v>
      </c>
      <c r="D918" s="114">
        <v>14</v>
      </c>
      <c r="E918" s="8">
        <v>0.1</v>
      </c>
      <c r="F918" s="7">
        <f t="shared" si="93"/>
        <v>12.6</v>
      </c>
      <c r="G918" s="9"/>
      <c r="H918" s="10">
        <f t="shared" si="94"/>
        <v>0</v>
      </c>
    </row>
    <row r="919" spans="1:8" s="5" customFormat="1" ht="16" customHeight="1" x14ac:dyDescent="0.35">
      <c r="A919" s="209" t="s">
        <v>623</v>
      </c>
      <c r="B919" s="210"/>
      <c r="C919" s="211"/>
      <c r="D919" s="211"/>
      <c r="E919" s="211"/>
      <c r="F919" s="211"/>
      <c r="G919" s="211"/>
      <c r="H919" s="212"/>
    </row>
    <row r="920" spans="1:8" s="5" customFormat="1" ht="16" customHeight="1" x14ac:dyDescent="0.35">
      <c r="A920" s="201" t="s">
        <v>624</v>
      </c>
      <c r="B920" s="202"/>
      <c r="C920" s="9">
        <v>9781493867066</v>
      </c>
      <c r="D920" s="114">
        <v>14</v>
      </c>
      <c r="E920" s="8">
        <v>0.1</v>
      </c>
      <c r="F920" s="7">
        <f t="shared" ref="F920:F934" si="95">D920-(D920*E920)</f>
        <v>12.6</v>
      </c>
      <c r="G920" s="9"/>
      <c r="H920" s="10">
        <f t="shared" ref="H920:H934" si="96">F920*G920</f>
        <v>0</v>
      </c>
    </row>
    <row r="921" spans="1:8" s="5" customFormat="1" ht="16" customHeight="1" x14ac:dyDescent="0.35">
      <c r="A921" s="201" t="s">
        <v>625</v>
      </c>
      <c r="B921" s="202"/>
      <c r="C921" s="9">
        <v>9781493867073</v>
      </c>
      <c r="D921" s="114">
        <v>14</v>
      </c>
      <c r="E921" s="8">
        <v>0.1</v>
      </c>
      <c r="F921" s="7">
        <f t="shared" si="95"/>
        <v>12.6</v>
      </c>
      <c r="G921" s="9"/>
      <c r="H921" s="10">
        <f t="shared" si="96"/>
        <v>0</v>
      </c>
    </row>
    <row r="922" spans="1:8" s="5" customFormat="1" ht="16" customHeight="1" x14ac:dyDescent="0.35">
      <c r="A922" s="201" t="s">
        <v>626</v>
      </c>
      <c r="B922" s="202"/>
      <c r="C922" s="9">
        <v>9781493867080</v>
      </c>
      <c r="D922" s="114">
        <v>14</v>
      </c>
      <c r="E922" s="8">
        <v>0.1</v>
      </c>
      <c r="F922" s="7">
        <f t="shared" si="95"/>
        <v>12.6</v>
      </c>
      <c r="G922" s="9"/>
      <c r="H922" s="10">
        <f t="shared" si="96"/>
        <v>0</v>
      </c>
    </row>
    <row r="923" spans="1:8" s="5" customFormat="1" ht="16" customHeight="1" x14ac:dyDescent="0.35">
      <c r="A923" s="201" t="s">
        <v>627</v>
      </c>
      <c r="B923" s="202"/>
      <c r="C923" s="9">
        <v>9781493867097</v>
      </c>
      <c r="D923" s="114">
        <v>14</v>
      </c>
      <c r="E923" s="8">
        <v>0.1</v>
      </c>
      <c r="F923" s="7">
        <f t="shared" si="95"/>
        <v>12.6</v>
      </c>
      <c r="G923" s="9"/>
      <c r="H923" s="10">
        <f t="shared" si="96"/>
        <v>0</v>
      </c>
    </row>
    <row r="924" spans="1:8" s="5" customFormat="1" ht="16" customHeight="1" x14ac:dyDescent="0.35">
      <c r="A924" s="201" t="s">
        <v>628</v>
      </c>
      <c r="B924" s="202"/>
      <c r="C924" s="9">
        <v>9781493867103</v>
      </c>
      <c r="D924" s="114">
        <v>14</v>
      </c>
      <c r="E924" s="8">
        <v>0.1</v>
      </c>
      <c r="F924" s="7">
        <f t="shared" si="95"/>
        <v>12.6</v>
      </c>
      <c r="G924" s="9"/>
      <c r="H924" s="10">
        <f t="shared" si="96"/>
        <v>0</v>
      </c>
    </row>
    <row r="925" spans="1:8" s="5" customFormat="1" ht="16" customHeight="1" x14ac:dyDescent="0.35">
      <c r="A925" s="201" t="s">
        <v>629</v>
      </c>
      <c r="B925" s="202"/>
      <c r="C925" s="9">
        <v>9781493867110</v>
      </c>
      <c r="D925" s="114">
        <v>14</v>
      </c>
      <c r="E925" s="8">
        <v>0.1</v>
      </c>
      <c r="F925" s="7">
        <f t="shared" si="95"/>
        <v>12.6</v>
      </c>
      <c r="G925" s="9"/>
      <c r="H925" s="10">
        <f t="shared" si="96"/>
        <v>0</v>
      </c>
    </row>
    <row r="926" spans="1:8" s="5" customFormat="1" ht="16" customHeight="1" x14ac:dyDescent="0.35">
      <c r="A926" s="201" t="s">
        <v>630</v>
      </c>
      <c r="B926" s="202"/>
      <c r="C926" s="9">
        <v>9781493867127</v>
      </c>
      <c r="D926" s="114">
        <v>14</v>
      </c>
      <c r="E926" s="8">
        <v>0.1</v>
      </c>
      <c r="F926" s="7">
        <f t="shared" si="95"/>
        <v>12.6</v>
      </c>
      <c r="G926" s="9"/>
      <c r="H926" s="10">
        <f t="shared" si="96"/>
        <v>0</v>
      </c>
    </row>
    <row r="927" spans="1:8" s="5" customFormat="1" ht="16" customHeight="1" x14ac:dyDescent="0.35">
      <c r="A927" s="201" t="s">
        <v>631</v>
      </c>
      <c r="B927" s="202"/>
      <c r="C927" s="9">
        <v>9781493867134</v>
      </c>
      <c r="D927" s="114">
        <v>14</v>
      </c>
      <c r="E927" s="8">
        <v>0.1</v>
      </c>
      <c r="F927" s="7">
        <f t="shared" si="95"/>
        <v>12.6</v>
      </c>
      <c r="G927" s="9"/>
      <c r="H927" s="10">
        <f t="shared" si="96"/>
        <v>0</v>
      </c>
    </row>
    <row r="928" spans="1:8" s="5" customFormat="1" ht="16" customHeight="1" x14ac:dyDescent="0.35">
      <c r="A928" s="201" t="s">
        <v>632</v>
      </c>
      <c r="B928" s="202"/>
      <c r="C928" s="9">
        <v>9781493867141</v>
      </c>
      <c r="D928" s="114">
        <v>14</v>
      </c>
      <c r="E928" s="8">
        <v>0.1</v>
      </c>
      <c r="F928" s="7">
        <f t="shared" si="95"/>
        <v>12.6</v>
      </c>
      <c r="G928" s="9"/>
      <c r="H928" s="10">
        <f t="shared" si="96"/>
        <v>0</v>
      </c>
    </row>
    <row r="929" spans="1:8" s="5" customFormat="1" ht="16" customHeight="1" x14ac:dyDescent="0.35">
      <c r="A929" s="201" t="s">
        <v>633</v>
      </c>
      <c r="B929" s="202"/>
      <c r="C929" s="9">
        <v>9781493867158</v>
      </c>
      <c r="D929" s="114">
        <v>14</v>
      </c>
      <c r="E929" s="8">
        <v>0.1</v>
      </c>
      <c r="F929" s="7">
        <f t="shared" si="95"/>
        <v>12.6</v>
      </c>
      <c r="G929" s="9"/>
      <c r="H929" s="10">
        <f t="shared" si="96"/>
        <v>0</v>
      </c>
    </row>
    <row r="930" spans="1:8" s="5" customFormat="1" ht="16" customHeight="1" x14ac:dyDescent="0.35">
      <c r="A930" s="201" t="s">
        <v>634</v>
      </c>
      <c r="B930" s="202"/>
      <c r="C930" s="9">
        <v>9781493867165</v>
      </c>
      <c r="D930" s="114">
        <v>14</v>
      </c>
      <c r="E930" s="8">
        <v>0.1</v>
      </c>
      <c r="F930" s="7">
        <f t="shared" si="95"/>
        <v>12.6</v>
      </c>
      <c r="G930" s="9"/>
      <c r="H930" s="10">
        <f t="shared" si="96"/>
        <v>0</v>
      </c>
    </row>
    <row r="931" spans="1:8" s="5" customFormat="1" ht="16" customHeight="1" x14ac:dyDescent="0.35">
      <c r="A931" s="201" t="s">
        <v>635</v>
      </c>
      <c r="B931" s="202"/>
      <c r="C931" s="9">
        <v>9781493867172</v>
      </c>
      <c r="D931" s="114">
        <v>14</v>
      </c>
      <c r="E931" s="8">
        <v>0.1</v>
      </c>
      <c r="F931" s="7">
        <f t="shared" si="95"/>
        <v>12.6</v>
      </c>
      <c r="G931" s="9"/>
      <c r="H931" s="10">
        <f t="shared" si="96"/>
        <v>0</v>
      </c>
    </row>
    <row r="932" spans="1:8" s="5" customFormat="1" ht="16" customHeight="1" x14ac:dyDescent="0.35">
      <c r="A932" s="201" t="s">
        <v>636</v>
      </c>
      <c r="B932" s="202"/>
      <c r="C932" s="9">
        <v>9781493867189</v>
      </c>
      <c r="D932" s="114">
        <v>14</v>
      </c>
      <c r="E932" s="8">
        <v>0.1</v>
      </c>
      <c r="F932" s="7">
        <f t="shared" si="95"/>
        <v>12.6</v>
      </c>
      <c r="G932" s="9"/>
      <c r="H932" s="10">
        <f t="shared" si="96"/>
        <v>0</v>
      </c>
    </row>
    <row r="933" spans="1:8" s="5" customFormat="1" ht="16" customHeight="1" x14ac:dyDescent="0.35">
      <c r="A933" s="201" t="s">
        <v>637</v>
      </c>
      <c r="B933" s="202"/>
      <c r="C933" s="9">
        <v>9781493867196</v>
      </c>
      <c r="D933" s="114">
        <v>14</v>
      </c>
      <c r="E933" s="8">
        <v>0.1</v>
      </c>
      <c r="F933" s="7">
        <f t="shared" si="95"/>
        <v>12.6</v>
      </c>
      <c r="G933" s="9"/>
      <c r="H933" s="10">
        <f t="shared" si="96"/>
        <v>0</v>
      </c>
    </row>
    <row r="934" spans="1:8" s="5" customFormat="1" ht="16" customHeight="1" x14ac:dyDescent="0.35">
      <c r="A934" s="201" t="s">
        <v>638</v>
      </c>
      <c r="B934" s="202"/>
      <c r="C934" s="9">
        <v>9781493867202</v>
      </c>
      <c r="D934" s="114">
        <v>14</v>
      </c>
      <c r="E934" s="8">
        <v>0.1</v>
      </c>
      <c r="F934" s="7">
        <f t="shared" si="95"/>
        <v>12.6</v>
      </c>
      <c r="G934" s="9"/>
      <c r="H934" s="10">
        <f t="shared" si="96"/>
        <v>0</v>
      </c>
    </row>
    <row r="935" spans="1:8" s="5" customFormat="1" ht="16" customHeight="1" x14ac:dyDescent="0.35">
      <c r="A935" s="209" t="s">
        <v>916</v>
      </c>
      <c r="B935" s="210"/>
      <c r="C935" s="211"/>
      <c r="D935" s="211"/>
      <c r="E935" s="211"/>
      <c r="F935" s="211"/>
      <c r="G935" s="211"/>
      <c r="H935" s="212"/>
    </row>
    <row r="936" spans="1:8" s="5" customFormat="1" ht="16" customHeight="1" x14ac:dyDescent="0.35">
      <c r="A936" s="186" t="s">
        <v>908</v>
      </c>
      <c r="B936" s="187"/>
      <c r="C936" s="23">
        <v>9798765968628</v>
      </c>
      <c r="D936" s="114">
        <v>15</v>
      </c>
      <c r="E936" s="8">
        <v>0.1</v>
      </c>
      <c r="F936" s="7">
        <f t="shared" ref="F936:F943" si="97">D936-(D936*E936)</f>
        <v>13.5</v>
      </c>
      <c r="G936" s="9"/>
      <c r="H936" s="10">
        <f t="shared" ref="H936:H943" si="98">F936*G936</f>
        <v>0</v>
      </c>
    </row>
    <row r="937" spans="1:8" s="5" customFormat="1" ht="16" customHeight="1" x14ac:dyDescent="0.35">
      <c r="A937" s="186" t="s">
        <v>909</v>
      </c>
      <c r="B937" s="187"/>
      <c r="C937" s="23">
        <v>9798765968598</v>
      </c>
      <c r="D937" s="114">
        <v>15</v>
      </c>
      <c r="E937" s="8">
        <v>0.1</v>
      </c>
      <c r="F937" s="7">
        <f t="shared" si="97"/>
        <v>13.5</v>
      </c>
      <c r="G937" s="9"/>
      <c r="H937" s="10">
        <f t="shared" si="98"/>
        <v>0</v>
      </c>
    </row>
    <row r="938" spans="1:8" s="5" customFormat="1" ht="16" customHeight="1" x14ac:dyDescent="0.35">
      <c r="A938" s="186" t="s">
        <v>910</v>
      </c>
      <c r="B938" s="187"/>
      <c r="C938" s="23">
        <v>9798765968611</v>
      </c>
      <c r="D938" s="114">
        <v>15</v>
      </c>
      <c r="E938" s="8">
        <v>0.1</v>
      </c>
      <c r="F938" s="7">
        <f t="shared" si="97"/>
        <v>13.5</v>
      </c>
      <c r="G938" s="9"/>
      <c r="H938" s="10">
        <f t="shared" si="98"/>
        <v>0</v>
      </c>
    </row>
    <row r="939" spans="1:8" s="5" customFormat="1" ht="16" customHeight="1" x14ac:dyDescent="0.35">
      <c r="A939" s="186" t="s">
        <v>911</v>
      </c>
      <c r="B939" s="187"/>
      <c r="C939" s="23">
        <v>9798765968635</v>
      </c>
      <c r="D939" s="114">
        <v>15</v>
      </c>
      <c r="E939" s="8">
        <v>0.1</v>
      </c>
      <c r="F939" s="7">
        <f t="shared" si="97"/>
        <v>13.5</v>
      </c>
      <c r="G939" s="9"/>
      <c r="H939" s="10">
        <f t="shared" si="98"/>
        <v>0</v>
      </c>
    </row>
    <row r="940" spans="1:8" s="5" customFormat="1" ht="16" customHeight="1" x14ac:dyDescent="0.35">
      <c r="A940" s="186" t="s">
        <v>912</v>
      </c>
      <c r="B940" s="187"/>
      <c r="C940" s="23">
        <v>9798765968642</v>
      </c>
      <c r="D940" s="114">
        <v>15</v>
      </c>
      <c r="E940" s="8">
        <v>0.1</v>
      </c>
      <c r="F940" s="7">
        <f t="shared" si="97"/>
        <v>13.5</v>
      </c>
      <c r="G940" s="9"/>
      <c r="H940" s="10">
        <f t="shared" si="98"/>
        <v>0</v>
      </c>
    </row>
    <row r="941" spans="1:8" s="5" customFormat="1" ht="16" customHeight="1" x14ac:dyDescent="0.35">
      <c r="A941" s="186" t="s">
        <v>913</v>
      </c>
      <c r="B941" s="187"/>
      <c r="C941" s="23">
        <v>9798765968574</v>
      </c>
      <c r="D941" s="114">
        <v>15</v>
      </c>
      <c r="E941" s="8">
        <v>0.1</v>
      </c>
      <c r="F941" s="7">
        <f t="shared" si="97"/>
        <v>13.5</v>
      </c>
      <c r="G941" s="9"/>
      <c r="H941" s="10">
        <f t="shared" si="98"/>
        <v>0</v>
      </c>
    </row>
    <row r="942" spans="1:8" s="5" customFormat="1" ht="16" customHeight="1" x14ac:dyDescent="0.35">
      <c r="A942" s="186" t="s">
        <v>914</v>
      </c>
      <c r="B942" s="187"/>
      <c r="C942" s="23">
        <v>9798765968581</v>
      </c>
      <c r="D942" s="114">
        <v>15</v>
      </c>
      <c r="E942" s="8">
        <v>0.1</v>
      </c>
      <c r="F942" s="7">
        <f t="shared" si="97"/>
        <v>13.5</v>
      </c>
      <c r="G942" s="9"/>
      <c r="H942" s="10">
        <f t="shared" si="98"/>
        <v>0</v>
      </c>
    </row>
    <row r="943" spans="1:8" s="5" customFormat="1" ht="16" customHeight="1" x14ac:dyDescent="0.35">
      <c r="A943" s="186" t="s">
        <v>915</v>
      </c>
      <c r="B943" s="187"/>
      <c r="C943" s="23">
        <v>9798765968604</v>
      </c>
      <c r="D943" s="114">
        <v>15</v>
      </c>
      <c r="E943" s="8">
        <v>0.1</v>
      </c>
      <c r="F943" s="7">
        <f t="shared" si="97"/>
        <v>13.5</v>
      </c>
      <c r="G943" s="9"/>
      <c r="H943" s="10">
        <f t="shared" si="98"/>
        <v>0</v>
      </c>
    </row>
    <row r="944" spans="1:8" s="5" customFormat="1" ht="16" customHeight="1" x14ac:dyDescent="0.35">
      <c r="A944" s="209" t="s">
        <v>917</v>
      </c>
      <c r="B944" s="210"/>
      <c r="C944" s="211"/>
      <c r="D944" s="211"/>
      <c r="E944" s="211"/>
      <c r="F944" s="211"/>
      <c r="G944" s="211"/>
      <c r="H944" s="212"/>
    </row>
    <row r="945" spans="1:8" s="5" customFormat="1" ht="16" customHeight="1" x14ac:dyDescent="0.35">
      <c r="A945" s="186" t="s">
        <v>918</v>
      </c>
      <c r="B945" s="187"/>
      <c r="C945" s="23">
        <v>9798765968802</v>
      </c>
      <c r="D945" s="114">
        <v>15</v>
      </c>
      <c r="E945" s="8">
        <v>0.1</v>
      </c>
      <c r="F945" s="7">
        <f t="shared" ref="F945:F952" si="99">D945-(D945*E945)</f>
        <v>13.5</v>
      </c>
      <c r="G945" s="9"/>
      <c r="H945" s="10">
        <f t="shared" ref="H945:H952" si="100">F945*G945</f>
        <v>0</v>
      </c>
    </row>
    <row r="946" spans="1:8" s="5" customFormat="1" ht="16" customHeight="1" x14ac:dyDescent="0.35">
      <c r="A946" s="186" t="s">
        <v>919</v>
      </c>
      <c r="B946" s="187"/>
      <c r="C946" s="23">
        <v>9798765968796</v>
      </c>
      <c r="D946" s="114">
        <v>15</v>
      </c>
      <c r="E946" s="8">
        <v>0.1</v>
      </c>
      <c r="F946" s="7">
        <f t="shared" si="99"/>
        <v>13.5</v>
      </c>
      <c r="G946" s="9"/>
      <c r="H946" s="10">
        <f t="shared" si="100"/>
        <v>0</v>
      </c>
    </row>
    <row r="947" spans="1:8" s="5" customFormat="1" ht="16" customHeight="1" x14ac:dyDescent="0.35">
      <c r="A947" s="186" t="s">
        <v>920</v>
      </c>
      <c r="B947" s="187"/>
      <c r="C947" s="23">
        <v>9798765968741</v>
      </c>
      <c r="D947" s="114">
        <v>15</v>
      </c>
      <c r="E947" s="8">
        <v>0.1</v>
      </c>
      <c r="F947" s="7">
        <f t="shared" si="99"/>
        <v>13.5</v>
      </c>
      <c r="G947" s="9"/>
      <c r="H947" s="10">
        <f t="shared" si="100"/>
        <v>0</v>
      </c>
    </row>
    <row r="948" spans="1:8" s="5" customFormat="1" ht="16" customHeight="1" x14ac:dyDescent="0.35">
      <c r="A948" s="186" t="s">
        <v>921</v>
      </c>
      <c r="B948" s="187"/>
      <c r="C948" s="23">
        <v>9798765968758</v>
      </c>
      <c r="D948" s="114">
        <v>15</v>
      </c>
      <c r="E948" s="8">
        <v>0.1</v>
      </c>
      <c r="F948" s="7">
        <f t="shared" si="99"/>
        <v>13.5</v>
      </c>
      <c r="G948" s="9"/>
      <c r="H948" s="10">
        <f t="shared" si="100"/>
        <v>0</v>
      </c>
    </row>
    <row r="949" spans="1:8" s="5" customFormat="1" ht="16" customHeight="1" x14ac:dyDescent="0.35">
      <c r="A949" s="186" t="s">
        <v>922</v>
      </c>
      <c r="B949" s="187"/>
      <c r="C949" s="23">
        <v>9798765968789</v>
      </c>
      <c r="D949" s="114">
        <v>15</v>
      </c>
      <c r="E949" s="8">
        <v>0.1</v>
      </c>
      <c r="F949" s="7">
        <f t="shared" si="99"/>
        <v>13.5</v>
      </c>
      <c r="G949" s="9"/>
      <c r="H949" s="10">
        <f t="shared" si="100"/>
        <v>0</v>
      </c>
    </row>
    <row r="950" spans="1:8" s="5" customFormat="1" ht="16" customHeight="1" x14ac:dyDescent="0.35">
      <c r="A950" s="186" t="s">
        <v>923</v>
      </c>
      <c r="B950" s="187"/>
      <c r="C950" s="23">
        <v>9798765968772</v>
      </c>
      <c r="D950" s="114">
        <v>15</v>
      </c>
      <c r="E950" s="8">
        <v>0.1</v>
      </c>
      <c r="F950" s="7">
        <f t="shared" si="99"/>
        <v>13.5</v>
      </c>
      <c r="G950" s="9"/>
      <c r="H950" s="10">
        <f t="shared" si="100"/>
        <v>0</v>
      </c>
    </row>
    <row r="951" spans="1:8" s="5" customFormat="1" ht="16" customHeight="1" x14ac:dyDescent="0.35">
      <c r="A951" s="186" t="s">
        <v>924</v>
      </c>
      <c r="B951" s="187"/>
      <c r="C951" s="23">
        <v>9798765968734</v>
      </c>
      <c r="D951" s="114">
        <v>15</v>
      </c>
      <c r="E951" s="8">
        <v>0.1</v>
      </c>
      <c r="F951" s="7">
        <f t="shared" si="99"/>
        <v>13.5</v>
      </c>
      <c r="G951" s="9"/>
      <c r="H951" s="10">
        <f t="shared" si="100"/>
        <v>0</v>
      </c>
    </row>
    <row r="952" spans="1:8" s="5" customFormat="1" ht="16" customHeight="1" x14ac:dyDescent="0.35">
      <c r="A952" s="186" t="s">
        <v>925</v>
      </c>
      <c r="B952" s="187"/>
      <c r="C952" s="23">
        <v>9798765968765</v>
      </c>
      <c r="D952" s="114">
        <v>15</v>
      </c>
      <c r="E952" s="8">
        <v>0.1</v>
      </c>
      <c r="F952" s="7">
        <f t="shared" si="99"/>
        <v>13.5</v>
      </c>
      <c r="G952" s="9"/>
      <c r="H952" s="10">
        <f t="shared" si="100"/>
        <v>0</v>
      </c>
    </row>
    <row r="953" spans="1:8" s="5" customFormat="1" ht="16" customHeight="1" x14ac:dyDescent="0.35">
      <c r="A953" s="209" t="s">
        <v>926</v>
      </c>
      <c r="B953" s="210"/>
      <c r="C953" s="211"/>
      <c r="D953" s="211"/>
      <c r="E953" s="211"/>
      <c r="F953" s="211"/>
      <c r="G953" s="211"/>
      <c r="H953" s="212"/>
    </row>
    <row r="954" spans="1:8" s="5" customFormat="1" ht="16" customHeight="1" x14ac:dyDescent="0.35">
      <c r="A954" s="186" t="s">
        <v>927</v>
      </c>
      <c r="B954" s="187"/>
      <c r="C954" s="23">
        <v>9798765968949</v>
      </c>
      <c r="D954" s="114">
        <v>15</v>
      </c>
      <c r="E954" s="8">
        <v>0.1</v>
      </c>
      <c r="F954" s="7">
        <f t="shared" ref="F954:F961" si="101">D954-(D954*E954)</f>
        <v>13.5</v>
      </c>
      <c r="G954" s="9"/>
      <c r="H954" s="10">
        <f t="shared" ref="H954:H961" si="102">F954*G954</f>
        <v>0</v>
      </c>
    </row>
    <row r="955" spans="1:8" s="5" customFormat="1" ht="16" customHeight="1" x14ac:dyDescent="0.35">
      <c r="A955" s="186" t="s">
        <v>928</v>
      </c>
      <c r="B955" s="187"/>
      <c r="C955" s="23">
        <v>9798765968918</v>
      </c>
      <c r="D955" s="114">
        <v>15</v>
      </c>
      <c r="E955" s="8">
        <v>0.1</v>
      </c>
      <c r="F955" s="7">
        <f t="shared" si="101"/>
        <v>13.5</v>
      </c>
      <c r="G955" s="9"/>
      <c r="H955" s="10">
        <f t="shared" si="102"/>
        <v>0</v>
      </c>
    </row>
    <row r="956" spans="1:8" s="5" customFormat="1" ht="16" customHeight="1" x14ac:dyDescent="0.35">
      <c r="A956" s="186" t="s">
        <v>929</v>
      </c>
      <c r="B956" s="187"/>
      <c r="C956" s="23">
        <v>9798765968956</v>
      </c>
      <c r="D956" s="114">
        <v>15</v>
      </c>
      <c r="E956" s="8">
        <v>0.1</v>
      </c>
      <c r="F956" s="7">
        <f t="shared" si="101"/>
        <v>13.5</v>
      </c>
      <c r="G956" s="9"/>
      <c r="H956" s="10">
        <f t="shared" si="102"/>
        <v>0</v>
      </c>
    </row>
    <row r="957" spans="1:8" s="5" customFormat="1" ht="16" customHeight="1" x14ac:dyDescent="0.35">
      <c r="A957" s="186" t="s">
        <v>930</v>
      </c>
      <c r="B957" s="187"/>
      <c r="C957" s="23">
        <v>9798765968963</v>
      </c>
      <c r="D957" s="114">
        <v>15</v>
      </c>
      <c r="E957" s="8">
        <v>0.1</v>
      </c>
      <c r="F957" s="7">
        <f t="shared" si="101"/>
        <v>13.5</v>
      </c>
      <c r="G957" s="9"/>
      <c r="H957" s="10">
        <f t="shared" si="102"/>
        <v>0</v>
      </c>
    </row>
    <row r="958" spans="1:8" s="5" customFormat="1" ht="16" customHeight="1" x14ac:dyDescent="0.35">
      <c r="A958" s="186" t="s">
        <v>931</v>
      </c>
      <c r="B958" s="187"/>
      <c r="C958" s="23">
        <v>9798765968895</v>
      </c>
      <c r="D958" s="114">
        <v>15</v>
      </c>
      <c r="E958" s="8">
        <v>0.1</v>
      </c>
      <c r="F958" s="7">
        <f t="shared" si="101"/>
        <v>13.5</v>
      </c>
      <c r="G958" s="9"/>
      <c r="H958" s="10">
        <f t="shared" si="102"/>
        <v>0</v>
      </c>
    </row>
    <row r="959" spans="1:8" s="5" customFormat="1" ht="16" customHeight="1" x14ac:dyDescent="0.35">
      <c r="A959" s="186" t="s">
        <v>932</v>
      </c>
      <c r="B959" s="187"/>
      <c r="C959" s="23">
        <v>9798765968925</v>
      </c>
      <c r="D959" s="114">
        <v>15</v>
      </c>
      <c r="E959" s="8">
        <v>0.1</v>
      </c>
      <c r="F959" s="7">
        <f t="shared" si="101"/>
        <v>13.5</v>
      </c>
      <c r="G959" s="9"/>
      <c r="H959" s="10">
        <f t="shared" si="102"/>
        <v>0</v>
      </c>
    </row>
    <row r="960" spans="1:8" s="5" customFormat="1" ht="16" customHeight="1" x14ac:dyDescent="0.35">
      <c r="A960" s="186" t="s">
        <v>933</v>
      </c>
      <c r="B960" s="187"/>
      <c r="C960" s="23">
        <v>9798765968932</v>
      </c>
      <c r="D960" s="114">
        <v>15</v>
      </c>
      <c r="E960" s="8">
        <v>0.1</v>
      </c>
      <c r="F960" s="7">
        <f t="shared" si="101"/>
        <v>13.5</v>
      </c>
      <c r="G960" s="9"/>
      <c r="H960" s="10">
        <f t="shared" si="102"/>
        <v>0</v>
      </c>
    </row>
    <row r="961" spans="1:8" s="5" customFormat="1" ht="16" customHeight="1" x14ac:dyDescent="0.35">
      <c r="A961" s="186" t="s">
        <v>934</v>
      </c>
      <c r="B961" s="187"/>
      <c r="C961" s="23">
        <v>9798765968901</v>
      </c>
      <c r="D961" s="114">
        <v>15</v>
      </c>
      <c r="E961" s="8">
        <v>0.1</v>
      </c>
      <c r="F961" s="7">
        <f t="shared" si="101"/>
        <v>13.5</v>
      </c>
      <c r="G961" s="9"/>
      <c r="H961" s="10">
        <f t="shared" si="102"/>
        <v>0</v>
      </c>
    </row>
    <row r="962" spans="1:8" s="5" customFormat="1" ht="26.5" customHeight="1" x14ac:dyDescent="0.35">
      <c r="A962" s="194" t="s">
        <v>1276</v>
      </c>
      <c r="B962" s="195"/>
      <c r="C962" s="195"/>
      <c r="D962" s="195"/>
      <c r="E962" s="195"/>
      <c r="F962" s="195"/>
      <c r="G962" s="195"/>
      <c r="H962" s="196"/>
    </row>
    <row r="963" spans="1:8" s="5" customFormat="1" ht="16" customHeight="1" x14ac:dyDescent="0.35">
      <c r="A963" s="197" t="s">
        <v>895</v>
      </c>
      <c r="B963" s="197"/>
      <c r="C963" s="9">
        <v>9798202133848</v>
      </c>
      <c r="D963" s="116">
        <v>1774.2199999999998</v>
      </c>
      <c r="E963" s="8">
        <v>0.05</v>
      </c>
      <c r="F963" s="7">
        <f>D963*0.95</f>
        <v>1685.5089999999998</v>
      </c>
      <c r="G963" s="9"/>
      <c r="H963" s="10">
        <f>F963*G963</f>
        <v>0</v>
      </c>
    </row>
    <row r="964" spans="1:8" s="5" customFormat="1" ht="16" customHeight="1" x14ac:dyDescent="0.35">
      <c r="A964" s="197" t="s">
        <v>896</v>
      </c>
      <c r="B964" s="197"/>
      <c r="C964" s="9">
        <v>9798202133879</v>
      </c>
      <c r="D964" s="116">
        <v>2474.5699999999997</v>
      </c>
      <c r="E964" s="8">
        <v>0.05</v>
      </c>
      <c r="F964" s="7">
        <f>D964*0.95</f>
        <v>2350.8414999999995</v>
      </c>
      <c r="G964" s="9"/>
      <c r="H964" s="10">
        <f>F964*G964</f>
        <v>0</v>
      </c>
    </row>
    <row r="965" spans="1:8" s="5" customFormat="1" ht="16" customHeight="1" x14ac:dyDescent="0.35">
      <c r="A965" s="197" t="s">
        <v>897</v>
      </c>
      <c r="B965" s="197"/>
      <c r="C965" s="9">
        <v>9798202133909</v>
      </c>
      <c r="D965" s="116">
        <v>312.62</v>
      </c>
      <c r="E965" s="8">
        <v>0.05</v>
      </c>
      <c r="F965" s="7">
        <f>D965*0.95</f>
        <v>296.98899999999998</v>
      </c>
      <c r="G965" s="9"/>
      <c r="H965" s="10">
        <f>F965*G965</f>
        <v>0</v>
      </c>
    </row>
    <row r="966" spans="1:8" s="5" customFormat="1" ht="16" customHeight="1" x14ac:dyDescent="0.35">
      <c r="A966" s="197" t="s">
        <v>898</v>
      </c>
      <c r="B966" s="197"/>
      <c r="C966" s="9">
        <v>9798202132582</v>
      </c>
      <c r="D966" s="116">
        <v>444.57</v>
      </c>
      <c r="E966" s="8">
        <v>0.05</v>
      </c>
      <c r="F966" s="7">
        <f>D966*0.95</f>
        <v>422.3415</v>
      </c>
      <c r="G966" s="9"/>
      <c r="H966" s="10">
        <f>F966*G966</f>
        <v>0</v>
      </c>
    </row>
    <row r="967" spans="1:8" s="5" customFormat="1" ht="26.5" customHeight="1" x14ac:dyDescent="0.35">
      <c r="A967" s="194" t="s">
        <v>1277</v>
      </c>
      <c r="B967" s="195"/>
      <c r="C967" s="195"/>
      <c r="D967" s="195"/>
      <c r="E967" s="195"/>
      <c r="F967" s="195"/>
      <c r="G967" s="195"/>
      <c r="H967" s="196"/>
    </row>
    <row r="968" spans="1:8" s="5" customFormat="1" ht="50" customHeight="1" x14ac:dyDescent="0.35">
      <c r="A968" s="258" t="s">
        <v>960</v>
      </c>
      <c r="B968" s="258"/>
      <c r="C968" s="29">
        <v>9780325129884</v>
      </c>
      <c r="D968" s="116">
        <v>2004.48</v>
      </c>
      <c r="E968" s="8">
        <v>0.05</v>
      </c>
      <c r="F968" s="7">
        <f>D968*0.95</f>
        <v>1904.2559999999999</v>
      </c>
      <c r="G968" s="9"/>
      <c r="H968" s="10">
        <f t="shared" ref="H968:H977" si="103">F968*G968</f>
        <v>0</v>
      </c>
    </row>
    <row r="969" spans="1:8" s="5" customFormat="1" ht="53.5" customHeight="1" x14ac:dyDescent="0.35">
      <c r="A969" s="258" t="s">
        <v>1004</v>
      </c>
      <c r="B969" s="258"/>
      <c r="C969" s="29">
        <v>9780325160818</v>
      </c>
      <c r="D969" s="116">
        <v>1153.4314999999999</v>
      </c>
      <c r="E969" s="8">
        <v>0.05</v>
      </c>
      <c r="F969" s="7">
        <f t="shared" ref="F969:F977" si="104">D969*0.95</f>
        <v>1095.7599249999998</v>
      </c>
      <c r="G969" s="9"/>
      <c r="H969" s="10">
        <f t="shared" si="103"/>
        <v>0</v>
      </c>
    </row>
    <row r="970" spans="1:8" s="5" customFormat="1" ht="49" customHeight="1" x14ac:dyDescent="0.35">
      <c r="A970" s="258" t="s">
        <v>1005</v>
      </c>
      <c r="B970" s="258"/>
      <c r="C970" s="29">
        <v>9780325160825</v>
      </c>
      <c r="D970" s="116">
        <v>1153.4314999999999</v>
      </c>
      <c r="E970" s="8">
        <v>0.05</v>
      </c>
      <c r="F970" s="7">
        <f t="shared" si="104"/>
        <v>1095.7599249999998</v>
      </c>
      <c r="G970" s="9"/>
      <c r="H970" s="10">
        <f t="shared" si="103"/>
        <v>0</v>
      </c>
    </row>
    <row r="971" spans="1:8" s="5" customFormat="1" ht="40" customHeight="1" x14ac:dyDescent="0.35">
      <c r="A971" s="258" t="s">
        <v>961</v>
      </c>
      <c r="B971" s="258"/>
      <c r="C971" s="29">
        <v>9780325135434</v>
      </c>
      <c r="D971" s="116">
        <v>2327.4385000000002</v>
      </c>
      <c r="E971" s="8">
        <v>0.05</v>
      </c>
      <c r="F971" s="7">
        <f t="shared" si="104"/>
        <v>2211.0665750000003</v>
      </c>
      <c r="G971" s="9"/>
      <c r="H971" s="10">
        <f t="shared" si="103"/>
        <v>0</v>
      </c>
    </row>
    <row r="972" spans="1:8" s="5" customFormat="1" ht="40" customHeight="1" x14ac:dyDescent="0.35">
      <c r="A972" s="258" t="s">
        <v>1006</v>
      </c>
      <c r="B972" s="258"/>
      <c r="C972" s="29">
        <v>9780325160832</v>
      </c>
      <c r="D972" s="116">
        <v>1339.6985</v>
      </c>
      <c r="E972" s="8">
        <v>0.05</v>
      </c>
      <c r="F972" s="7">
        <f t="shared" si="104"/>
        <v>1272.713575</v>
      </c>
      <c r="G972" s="9"/>
      <c r="H972" s="10">
        <f t="shared" si="103"/>
        <v>0</v>
      </c>
    </row>
    <row r="973" spans="1:8" s="5" customFormat="1" ht="40" customHeight="1" x14ac:dyDescent="0.35">
      <c r="A973" s="258" t="s">
        <v>1007</v>
      </c>
      <c r="B973" s="258"/>
      <c r="C973" s="29">
        <v>9780325160849</v>
      </c>
      <c r="D973" s="116">
        <v>1339.6985</v>
      </c>
      <c r="E973" s="8">
        <v>0.05</v>
      </c>
      <c r="F973" s="7">
        <f t="shared" si="104"/>
        <v>1272.713575</v>
      </c>
      <c r="G973" s="9"/>
      <c r="H973" s="10">
        <f t="shared" si="103"/>
        <v>0</v>
      </c>
    </row>
    <row r="974" spans="1:8" s="5" customFormat="1" ht="52" customHeight="1" x14ac:dyDescent="0.35">
      <c r="A974" s="214" t="s">
        <v>1008</v>
      </c>
      <c r="B974" s="215"/>
      <c r="C974" s="29">
        <v>9780325178004</v>
      </c>
      <c r="D974" s="116">
        <v>894.54849999999988</v>
      </c>
      <c r="E974" s="8">
        <v>0.05</v>
      </c>
      <c r="F974" s="7">
        <f t="shared" si="104"/>
        <v>849.82107499999984</v>
      </c>
      <c r="G974" s="9"/>
      <c r="H974" s="10">
        <f t="shared" si="103"/>
        <v>0</v>
      </c>
    </row>
    <row r="975" spans="1:8" s="5" customFormat="1" ht="55.5" customHeight="1" x14ac:dyDescent="0.35">
      <c r="A975" s="214" t="s">
        <v>962</v>
      </c>
      <c r="B975" s="220"/>
      <c r="C975" s="29">
        <v>9780325178264</v>
      </c>
      <c r="D975" s="116">
        <v>1552.95</v>
      </c>
      <c r="E975" s="8">
        <v>0.05</v>
      </c>
      <c r="F975" s="7">
        <f t="shared" si="104"/>
        <v>1475.3025</v>
      </c>
      <c r="G975" s="9"/>
      <c r="H975" s="10">
        <f t="shared" si="103"/>
        <v>0</v>
      </c>
    </row>
    <row r="976" spans="1:8" s="5" customFormat="1" ht="54.5" customHeight="1" x14ac:dyDescent="0.35">
      <c r="A976" s="214" t="s">
        <v>963</v>
      </c>
      <c r="B976" s="215"/>
      <c r="C976" s="29">
        <v>9780325178325</v>
      </c>
      <c r="D976" s="116">
        <v>894.54849999999988</v>
      </c>
      <c r="E976" s="8">
        <v>0.05</v>
      </c>
      <c r="F976" s="7">
        <f t="shared" si="104"/>
        <v>849.82107499999984</v>
      </c>
      <c r="G976" s="9"/>
      <c r="H976" s="10">
        <f t="shared" si="103"/>
        <v>0</v>
      </c>
    </row>
    <row r="977" spans="1:8" s="5" customFormat="1" ht="51.5" customHeight="1" x14ac:dyDescent="0.35">
      <c r="A977" s="214" t="s">
        <v>964</v>
      </c>
      <c r="B977" s="215"/>
      <c r="C977" s="29">
        <v>9780325178356</v>
      </c>
      <c r="D977" s="116">
        <v>894.54849999999988</v>
      </c>
      <c r="E977" s="8">
        <v>0.05</v>
      </c>
      <c r="F977" s="7">
        <f t="shared" si="104"/>
        <v>849.82107499999984</v>
      </c>
      <c r="G977" s="9"/>
      <c r="H977" s="10">
        <f t="shared" si="103"/>
        <v>0</v>
      </c>
    </row>
    <row r="978" spans="1:8" s="30" customFormat="1" ht="23" customHeight="1" x14ac:dyDescent="0.35">
      <c r="A978" s="194" t="s">
        <v>499</v>
      </c>
      <c r="B978" s="195"/>
      <c r="C978" s="195"/>
      <c r="D978" s="195"/>
      <c r="E978" s="195"/>
      <c r="F978" s="195"/>
      <c r="G978" s="195"/>
      <c r="H978" s="196"/>
    </row>
    <row r="979" spans="1:8" s="30" customFormat="1" ht="16" customHeight="1" x14ac:dyDescent="0.35">
      <c r="A979" s="321" t="s">
        <v>825</v>
      </c>
      <c r="B979" s="322"/>
      <c r="C979" s="322"/>
      <c r="D979" s="322"/>
      <c r="E979" s="322"/>
      <c r="F979" s="322"/>
      <c r="G979" s="322"/>
      <c r="H979" s="323"/>
    </row>
    <row r="980" spans="1:8" s="30" customFormat="1" ht="16" customHeight="1" x14ac:dyDescent="0.35">
      <c r="A980" s="112" t="s">
        <v>856</v>
      </c>
      <c r="B980" s="178"/>
      <c r="C980" s="29" t="s">
        <v>764</v>
      </c>
      <c r="D980" s="116">
        <v>645.75</v>
      </c>
      <c r="E980" s="8">
        <v>0.05</v>
      </c>
      <c r="F980" s="7">
        <f>D980-(D980*E980)</f>
        <v>613.46249999999998</v>
      </c>
      <c r="G980" s="9"/>
      <c r="H980" s="10">
        <f t="shared" ref="H980:H993" si="105">F980*G980</f>
        <v>0</v>
      </c>
    </row>
    <row r="981" spans="1:8" s="1" customFormat="1" ht="16.5" customHeight="1" x14ac:dyDescent="0.35">
      <c r="A981" s="112" t="s">
        <v>855</v>
      </c>
      <c r="B981" s="178"/>
      <c r="C981" s="29" t="s">
        <v>765</v>
      </c>
      <c r="D981" s="116">
        <v>645.75</v>
      </c>
      <c r="E981" s="8">
        <v>0.05</v>
      </c>
      <c r="F981" s="7">
        <f>D981-(D981*E981)</f>
        <v>613.46249999999998</v>
      </c>
      <c r="G981" s="9"/>
      <c r="H981" s="10">
        <f t="shared" si="105"/>
        <v>0</v>
      </c>
    </row>
    <row r="982" spans="1:8" s="30" customFormat="1" ht="21.5" customHeight="1" x14ac:dyDescent="0.35">
      <c r="A982" s="112" t="s">
        <v>857</v>
      </c>
      <c r="B982" s="178"/>
      <c r="C982" s="29">
        <v>9780325170824</v>
      </c>
      <c r="D982" s="116">
        <v>645.75</v>
      </c>
      <c r="E982" s="8">
        <v>0.05</v>
      </c>
      <c r="F982" s="7">
        <f>D982-(D982*E982)</f>
        <v>613.46249999999998</v>
      </c>
      <c r="G982" s="9"/>
      <c r="H982" s="10">
        <f t="shared" si="105"/>
        <v>0</v>
      </c>
    </row>
    <row r="983" spans="1:8" s="30" customFormat="1" ht="23" customHeight="1" x14ac:dyDescent="0.35">
      <c r="A983" s="234" t="s">
        <v>826</v>
      </c>
      <c r="B983" s="235"/>
      <c r="C983" s="235"/>
      <c r="D983" s="235"/>
      <c r="E983" s="235"/>
      <c r="F983" s="235"/>
      <c r="G983" s="235"/>
      <c r="H983" s="236"/>
    </row>
    <row r="984" spans="1:8" s="30" customFormat="1" ht="35.5" customHeight="1" x14ac:dyDescent="0.35">
      <c r="A984" s="318" t="s">
        <v>854</v>
      </c>
      <c r="B984" s="319"/>
      <c r="C984" s="23">
        <v>9780325178288</v>
      </c>
      <c r="D984" s="116">
        <v>664.78150000000005</v>
      </c>
      <c r="E984" s="8">
        <v>0.05</v>
      </c>
      <c r="F984" s="7">
        <f>D984-(D984*E984)</f>
        <v>631.54242500000009</v>
      </c>
      <c r="G984" s="9"/>
      <c r="H984" s="10">
        <f t="shared" si="105"/>
        <v>0</v>
      </c>
    </row>
    <row r="985" spans="1:8" s="1" customFormat="1" ht="30.5" customHeight="1" x14ac:dyDescent="0.35">
      <c r="A985" s="318" t="s">
        <v>853</v>
      </c>
      <c r="B985" s="319"/>
      <c r="C985" s="23">
        <v>9780325138510</v>
      </c>
      <c r="D985" s="116">
        <v>664.78150000000005</v>
      </c>
      <c r="E985" s="8">
        <v>0.05</v>
      </c>
      <c r="F985" s="7">
        <f>D985-(D985*E985)</f>
        <v>631.54242500000009</v>
      </c>
      <c r="G985" s="9"/>
      <c r="H985" s="10">
        <f t="shared" si="105"/>
        <v>0</v>
      </c>
    </row>
    <row r="986" spans="1:8" s="30" customFormat="1" ht="31" customHeight="1" x14ac:dyDescent="0.35">
      <c r="A986" s="318" t="s">
        <v>852</v>
      </c>
      <c r="B986" s="319"/>
      <c r="C986" s="23">
        <v>9780325136806</v>
      </c>
      <c r="D986" s="116">
        <v>617.12</v>
      </c>
      <c r="E986" s="8">
        <v>0.05</v>
      </c>
      <c r="F986" s="7">
        <f>D986-(D986*E986)</f>
        <v>586.26400000000001</v>
      </c>
      <c r="G986" s="9"/>
      <c r="H986" s="10">
        <f t="shared" si="105"/>
        <v>0</v>
      </c>
    </row>
    <row r="987" spans="1:8" s="30" customFormat="1" ht="21.5" customHeight="1" x14ac:dyDescent="0.35">
      <c r="A987" s="234" t="s">
        <v>827</v>
      </c>
      <c r="B987" s="235"/>
      <c r="C987" s="235"/>
      <c r="D987" s="235"/>
      <c r="E987" s="235"/>
      <c r="F987" s="235"/>
      <c r="G987" s="235"/>
      <c r="H987" s="236"/>
    </row>
    <row r="988" spans="1:8" s="30" customFormat="1" ht="21.5" customHeight="1" x14ac:dyDescent="0.35">
      <c r="A988" s="229" t="s">
        <v>851</v>
      </c>
      <c r="B988" s="230"/>
      <c r="C988" s="34">
        <v>9780325136615</v>
      </c>
      <c r="D988" s="113">
        <v>387.25149999999996</v>
      </c>
      <c r="E988" s="8">
        <v>0.05</v>
      </c>
      <c r="F988" s="7">
        <f t="shared" ref="F988:F993" si="106">D988-(D988*E988)</f>
        <v>367.88892499999997</v>
      </c>
      <c r="G988" s="9"/>
      <c r="H988" s="10">
        <f t="shared" si="105"/>
        <v>0</v>
      </c>
    </row>
    <row r="989" spans="1:8" s="30" customFormat="1" ht="21.5" customHeight="1" x14ac:dyDescent="0.35">
      <c r="A989" s="229" t="s">
        <v>850</v>
      </c>
      <c r="B989" s="230"/>
      <c r="C989" s="34">
        <v>9780325136721</v>
      </c>
      <c r="D989" s="113">
        <v>364.53</v>
      </c>
      <c r="E989" s="8">
        <v>0.05</v>
      </c>
      <c r="F989" s="7">
        <f t="shared" si="106"/>
        <v>346.30349999999999</v>
      </c>
      <c r="G989" s="9"/>
      <c r="H989" s="10">
        <f t="shared" si="105"/>
        <v>0</v>
      </c>
    </row>
    <row r="990" spans="1:8" s="30" customFormat="1" ht="21.5" customHeight="1" x14ac:dyDescent="0.35">
      <c r="A990" s="229" t="s">
        <v>849</v>
      </c>
      <c r="B990" s="230"/>
      <c r="C990" s="34">
        <v>9780325136837</v>
      </c>
      <c r="D990" s="113">
        <v>341.72149999999999</v>
      </c>
      <c r="E990" s="8">
        <v>0.05</v>
      </c>
      <c r="F990" s="7">
        <f t="shared" si="106"/>
        <v>324.635425</v>
      </c>
      <c r="G990" s="9"/>
      <c r="H990" s="10">
        <f t="shared" si="105"/>
        <v>0</v>
      </c>
    </row>
    <row r="991" spans="1:8" s="30" customFormat="1" ht="16" customHeight="1" x14ac:dyDescent="0.35">
      <c r="A991" s="229" t="s">
        <v>848</v>
      </c>
      <c r="B991" s="230"/>
      <c r="C991" s="9">
        <v>9780325136585</v>
      </c>
      <c r="D991" s="113">
        <v>265</v>
      </c>
      <c r="E991" s="8">
        <v>0.05</v>
      </c>
      <c r="F991" s="7">
        <f t="shared" si="106"/>
        <v>251.75</v>
      </c>
      <c r="G991" s="9"/>
      <c r="H991" s="10">
        <f t="shared" si="105"/>
        <v>0</v>
      </c>
    </row>
    <row r="992" spans="1:8" s="30" customFormat="1" ht="16" customHeight="1" x14ac:dyDescent="0.35">
      <c r="A992" s="229" t="s">
        <v>847</v>
      </c>
      <c r="B992" s="276"/>
      <c r="C992" s="179">
        <v>9780325136608</v>
      </c>
      <c r="D992" s="113">
        <v>250</v>
      </c>
      <c r="E992" s="8">
        <v>0.05</v>
      </c>
      <c r="F992" s="7">
        <f t="shared" si="106"/>
        <v>237.5</v>
      </c>
      <c r="G992" s="9"/>
      <c r="H992" s="10">
        <f t="shared" si="105"/>
        <v>0</v>
      </c>
    </row>
    <row r="993" spans="1:8" s="30" customFormat="1" ht="16" customHeight="1" x14ac:dyDescent="0.35">
      <c r="A993" s="229" t="s">
        <v>965</v>
      </c>
      <c r="B993" s="276"/>
      <c r="C993" s="180">
        <v>9780325136691</v>
      </c>
      <c r="D993" s="113">
        <v>234.25</v>
      </c>
      <c r="E993" s="8">
        <v>0.05</v>
      </c>
      <c r="F993" s="7">
        <f t="shared" si="106"/>
        <v>222.53749999999999</v>
      </c>
      <c r="G993" s="9"/>
      <c r="H993" s="10">
        <f t="shared" si="105"/>
        <v>0</v>
      </c>
    </row>
    <row r="994" spans="1:8" s="30" customFormat="1" ht="16" customHeight="1" x14ac:dyDescent="0.35">
      <c r="A994" s="321" t="s">
        <v>1009</v>
      </c>
      <c r="B994" s="322"/>
      <c r="C994" s="322"/>
      <c r="D994" s="322"/>
      <c r="E994" s="322"/>
      <c r="F994" s="322"/>
      <c r="G994" s="322"/>
      <c r="H994" s="323"/>
    </row>
    <row r="995" spans="1:8" s="30" customFormat="1" ht="16" customHeight="1" x14ac:dyDescent="0.35">
      <c r="A995" s="234" t="s">
        <v>1240</v>
      </c>
      <c r="B995" s="235"/>
      <c r="C995" s="235"/>
      <c r="D995" s="235"/>
      <c r="E995" s="235"/>
      <c r="F995" s="235"/>
      <c r="G995" s="235"/>
      <c r="H995" s="236"/>
    </row>
    <row r="996" spans="1:8" s="30" customFormat="1" ht="16" customHeight="1" x14ac:dyDescent="0.6">
      <c r="A996" s="71" t="s">
        <v>1234</v>
      </c>
      <c r="B996" s="35"/>
      <c r="C996" s="70">
        <v>9798202192876</v>
      </c>
      <c r="D996" s="118">
        <v>1116.5</v>
      </c>
      <c r="E996" s="8">
        <v>0.05</v>
      </c>
      <c r="F996" s="7">
        <f>D996-(D996*E996)</f>
        <v>1060.675</v>
      </c>
      <c r="G996" s="9"/>
      <c r="H996" s="10">
        <f>F996*G996</f>
        <v>0</v>
      </c>
    </row>
    <row r="997" spans="1:8" s="30" customFormat="1" ht="16" customHeight="1" x14ac:dyDescent="0.6">
      <c r="A997" s="71" t="s">
        <v>1235</v>
      </c>
      <c r="B997" s="35"/>
      <c r="C997" s="70">
        <v>9798202192975</v>
      </c>
      <c r="D997" s="118">
        <v>1116.5</v>
      </c>
      <c r="E997" s="8">
        <v>0.05</v>
      </c>
      <c r="F997" s="7">
        <f>D997-(D997*E997)</f>
        <v>1060.675</v>
      </c>
      <c r="G997" s="9"/>
      <c r="H997" s="10">
        <f>F997*G997</f>
        <v>0</v>
      </c>
    </row>
    <row r="998" spans="1:8" s="1" customFormat="1" ht="16" customHeight="1" x14ac:dyDescent="0.6">
      <c r="A998" s="71" t="s">
        <v>1236</v>
      </c>
      <c r="B998" s="35"/>
      <c r="C998" s="70">
        <v>9798202193040</v>
      </c>
      <c r="D998" s="118">
        <v>1116.5</v>
      </c>
      <c r="E998" s="8">
        <v>0.05</v>
      </c>
      <c r="F998" s="7">
        <f>D998-(D998*E998)</f>
        <v>1060.675</v>
      </c>
      <c r="G998" s="9"/>
      <c r="H998" s="10">
        <f>F998*G998</f>
        <v>0</v>
      </c>
    </row>
    <row r="999" spans="1:8" s="1" customFormat="1" ht="16" customHeight="1" x14ac:dyDescent="0.35">
      <c r="A999" s="234" t="s">
        <v>1241</v>
      </c>
      <c r="B999" s="235"/>
      <c r="C999" s="235"/>
      <c r="D999" s="235"/>
      <c r="E999" s="235"/>
      <c r="F999" s="235"/>
      <c r="G999" s="235"/>
      <c r="H999" s="236"/>
    </row>
    <row r="1000" spans="1:8" s="1" customFormat="1" ht="16" customHeight="1" x14ac:dyDescent="0.35">
      <c r="A1000" s="112" t="s">
        <v>1237</v>
      </c>
      <c r="B1000" s="111"/>
      <c r="C1000" s="9">
        <v>9798202193682</v>
      </c>
      <c r="D1000" s="113">
        <v>307.5</v>
      </c>
      <c r="E1000" s="8">
        <v>0.05</v>
      </c>
      <c r="F1000" s="7">
        <f>D1000-(D1000*E1000)</f>
        <v>292.125</v>
      </c>
      <c r="G1000" s="9"/>
      <c r="H1000" s="10">
        <f>F1000*G1000</f>
        <v>0</v>
      </c>
    </row>
    <row r="1001" spans="1:8" s="5" customFormat="1" ht="16" customHeight="1" x14ac:dyDescent="0.35">
      <c r="A1001" s="112" t="s">
        <v>1238</v>
      </c>
      <c r="B1001" s="111"/>
      <c r="C1001" s="9">
        <v>9798202193699</v>
      </c>
      <c r="D1001" s="113">
        <v>326.75</v>
      </c>
      <c r="E1001" s="8">
        <v>0.05</v>
      </c>
      <c r="F1001" s="7">
        <f>D1001-(D1001*E1001)</f>
        <v>310.41250000000002</v>
      </c>
      <c r="G1001" s="9"/>
      <c r="H1001" s="10">
        <f>F1001*G1001</f>
        <v>0</v>
      </c>
    </row>
    <row r="1002" spans="1:8" s="30" customFormat="1" ht="16" customHeight="1" x14ac:dyDescent="0.35">
      <c r="A1002" s="112" t="s">
        <v>1239</v>
      </c>
      <c r="B1002" s="111"/>
      <c r="C1002" s="9">
        <v>9798202193705</v>
      </c>
      <c r="D1002" s="113">
        <v>230</v>
      </c>
      <c r="E1002" s="8">
        <v>0.05</v>
      </c>
      <c r="F1002" s="7">
        <f>D1002*0.95</f>
        <v>218.5</v>
      </c>
      <c r="G1002" s="9"/>
      <c r="H1002" s="10">
        <f>F1002*G1002</f>
        <v>0</v>
      </c>
    </row>
    <row r="1003" spans="1:8" s="30" customFormat="1" ht="16" customHeight="1" x14ac:dyDescent="0.35">
      <c r="A1003" s="234" t="s">
        <v>501</v>
      </c>
      <c r="B1003" s="235"/>
      <c r="C1003" s="235"/>
      <c r="D1003" s="235"/>
      <c r="E1003" s="235"/>
      <c r="F1003" s="235"/>
      <c r="G1003" s="235"/>
      <c r="H1003" s="236"/>
    </row>
    <row r="1004" spans="1:8" s="30" customFormat="1" ht="16" customHeight="1" x14ac:dyDescent="0.35">
      <c r="A1004" s="227" t="s">
        <v>823</v>
      </c>
      <c r="B1004" s="228"/>
      <c r="C1004" s="33">
        <v>9780325170787</v>
      </c>
      <c r="D1004" s="113">
        <v>266.75</v>
      </c>
      <c r="E1004" s="8">
        <v>0.05</v>
      </c>
      <c r="F1004" s="7">
        <f>D1004-(D1004*E1004)</f>
        <v>253.41249999999999</v>
      </c>
      <c r="G1004" s="9"/>
      <c r="H1004" s="10">
        <f>F1004*G1004</f>
        <v>0</v>
      </c>
    </row>
    <row r="1005" spans="1:8" s="30" customFormat="1" ht="16" customHeight="1" x14ac:dyDescent="0.35">
      <c r="A1005" s="264" t="s">
        <v>502</v>
      </c>
      <c r="B1005" s="265"/>
      <c r="C1005" s="33">
        <v>9780325088990</v>
      </c>
      <c r="D1005" s="113">
        <v>101.5</v>
      </c>
      <c r="E1005" s="8">
        <v>0.05</v>
      </c>
      <c r="F1005" s="7">
        <f>D1005-(D1005*E1005)</f>
        <v>96.424999999999997</v>
      </c>
      <c r="G1005" s="9"/>
      <c r="H1005" s="10">
        <f>F1005*G1005</f>
        <v>0</v>
      </c>
    </row>
    <row r="1006" spans="1:8" s="30" customFormat="1" ht="16" customHeight="1" x14ac:dyDescent="0.35">
      <c r="A1006" s="264" t="s">
        <v>503</v>
      </c>
      <c r="B1006" s="265"/>
      <c r="C1006" s="33">
        <v>9780325089003</v>
      </c>
      <c r="D1006" s="113">
        <v>120.24850000000001</v>
      </c>
      <c r="E1006" s="8">
        <v>0.05</v>
      </c>
      <c r="F1006" s="7">
        <f>D1006-(D1006*E1006)</f>
        <v>114.236075</v>
      </c>
      <c r="G1006" s="9"/>
      <c r="H1006" s="10">
        <f>F1006*G1006</f>
        <v>0</v>
      </c>
    </row>
    <row r="1007" spans="1:8" s="30" customFormat="1" ht="16" customHeight="1" x14ac:dyDescent="0.35">
      <c r="A1007" s="264" t="s">
        <v>504</v>
      </c>
      <c r="B1007" s="265"/>
      <c r="C1007" s="33">
        <v>9780325088914</v>
      </c>
      <c r="D1007" s="113">
        <v>20.778500000000001</v>
      </c>
      <c r="E1007" s="8">
        <v>0.05</v>
      </c>
      <c r="F1007" s="7">
        <f>D1007-(D1007*E1007)</f>
        <v>19.739575000000002</v>
      </c>
      <c r="G1007" s="9"/>
      <c r="H1007" s="10">
        <f>F1007*G1007</f>
        <v>0</v>
      </c>
    </row>
    <row r="1008" spans="1:8" s="30" customFormat="1" ht="16" customHeight="1" x14ac:dyDescent="0.35">
      <c r="A1008" s="234" t="s">
        <v>768</v>
      </c>
      <c r="B1008" s="235"/>
      <c r="C1008" s="235"/>
      <c r="D1008" s="235"/>
      <c r="E1008" s="235"/>
      <c r="F1008" s="235"/>
      <c r="G1008" s="235"/>
      <c r="H1008" s="236"/>
    </row>
    <row r="1009" spans="1:8" s="30" customFormat="1" ht="16" customHeight="1" x14ac:dyDescent="0.35">
      <c r="A1009" s="227" t="s">
        <v>766</v>
      </c>
      <c r="B1009" s="228"/>
      <c r="C1009" s="9">
        <v>9780325112534</v>
      </c>
      <c r="D1009" s="119">
        <v>111.94</v>
      </c>
      <c r="E1009" s="8">
        <v>0.05</v>
      </c>
      <c r="F1009" s="7">
        <f>D1009-(D1009*E1009)</f>
        <v>106.343</v>
      </c>
      <c r="G1009" s="9"/>
      <c r="H1009" s="10">
        <f>F1009*G1009</f>
        <v>0</v>
      </c>
    </row>
    <row r="1010" spans="1:8" s="30" customFormat="1" ht="16" customHeight="1" x14ac:dyDescent="0.35">
      <c r="A1010" s="227" t="s">
        <v>767</v>
      </c>
      <c r="B1010" s="228"/>
      <c r="C1010" s="9">
        <v>9780325112749</v>
      </c>
      <c r="D1010" s="119">
        <v>126.44</v>
      </c>
      <c r="E1010" s="8">
        <v>0.05</v>
      </c>
      <c r="F1010" s="7">
        <f>D1010-(D1010*E1010)</f>
        <v>120.11799999999999</v>
      </c>
      <c r="G1010" s="9"/>
      <c r="H1010" s="10">
        <f>F1010*G1010</f>
        <v>0</v>
      </c>
    </row>
    <row r="1011" spans="1:8" s="30" customFormat="1" ht="16" customHeight="1" x14ac:dyDescent="0.35">
      <c r="A1011" s="243" t="s">
        <v>828</v>
      </c>
      <c r="B1011" s="244"/>
      <c r="C1011" s="244"/>
      <c r="D1011" s="244"/>
      <c r="E1011" s="244"/>
      <c r="F1011" s="244"/>
      <c r="G1011" s="244"/>
      <c r="H1011" s="245"/>
    </row>
    <row r="1012" spans="1:8" s="30" customFormat="1" ht="16" customHeight="1" x14ac:dyDescent="0.35">
      <c r="A1012" s="234" t="s">
        <v>506</v>
      </c>
      <c r="B1012" s="235"/>
      <c r="C1012" s="235"/>
      <c r="D1012" s="235"/>
      <c r="E1012" s="235"/>
      <c r="F1012" s="235"/>
      <c r="G1012" s="235"/>
      <c r="H1012" s="236"/>
    </row>
    <row r="1013" spans="1:8" s="30" customFormat="1" ht="16" customHeight="1" x14ac:dyDescent="0.35">
      <c r="A1013" s="277" t="s">
        <v>507</v>
      </c>
      <c r="B1013" s="278"/>
      <c r="C1013" s="34">
        <v>9780325099224</v>
      </c>
      <c r="D1013" s="113">
        <v>122.27849999999999</v>
      </c>
      <c r="E1013" s="8">
        <v>0.05</v>
      </c>
      <c r="F1013" s="7">
        <f t="shared" ref="F1013:F1020" si="107">D1013-(D1013*E1013)</f>
        <v>116.164575</v>
      </c>
      <c r="G1013" s="9"/>
      <c r="H1013" s="10">
        <f t="shared" ref="H1013:H1020" si="108">F1013*G1013</f>
        <v>0</v>
      </c>
    </row>
    <row r="1014" spans="1:8" s="30" customFormat="1" ht="16" customHeight="1" x14ac:dyDescent="0.35">
      <c r="A1014" s="277" t="s">
        <v>508</v>
      </c>
      <c r="B1014" s="278"/>
      <c r="C1014" s="34">
        <v>9780325099217</v>
      </c>
      <c r="D1014" s="113">
        <v>118.13149999999999</v>
      </c>
      <c r="E1014" s="8">
        <v>0.05</v>
      </c>
      <c r="F1014" s="7">
        <f t="shared" si="107"/>
        <v>112.22492499999998</v>
      </c>
      <c r="G1014" s="9"/>
      <c r="H1014" s="10">
        <f t="shared" si="108"/>
        <v>0</v>
      </c>
    </row>
    <row r="1015" spans="1:8" s="30" customFormat="1" ht="16" customHeight="1" x14ac:dyDescent="0.35">
      <c r="A1015" s="277" t="s">
        <v>509</v>
      </c>
      <c r="B1015" s="278"/>
      <c r="C1015" s="34">
        <v>9780325099231</v>
      </c>
      <c r="D1015" s="113">
        <v>157.47</v>
      </c>
      <c r="E1015" s="8">
        <v>0.05</v>
      </c>
      <c r="F1015" s="7">
        <f t="shared" si="107"/>
        <v>149.59649999999999</v>
      </c>
      <c r="G1015" s="9"/>
      <c r="H1015" s="10">
        <f t="shared" si="108"/>
        <v>0</v>
      </c>
    </row>
    <row r="1016" spans="1:8" s="30" customFormat="1" ht="16" customHeight="1" x14ac:dyDescent="0.35">
      <c r="A1016" s="277" t="s">
        <v>510</v>
      </c>
      <c r="B1016" s="278"/>
      <c r="C1016" s="34">
        <v>9780325110585</v>
      </c>
      <c r="D1016" s="113">
        <v>128.47</v>
      </c>
      <c r="E1016" s="8">
        <v>0.05</v>
      </c>
      <c r="F1016" s="7">
        <f t="shared" si="107"/>
        <v>122.04649999999999</v>
      </c>
      <c r="G1016" s="9"/>
      <c r="H1016" s="10">
        <f t="shared" si="108"/>
        <v>0</v>
      </c>
    </row>
    <row r="1017" spans="1:8" s="30" customFormat="1" ht="16" customHeight="1" x14ac:dyDescent="0.35">
      <c r="A1017" s="277" t="s">
        <v>511</v>
      </c>
      <c r="B1017" s="278"/>
      <c r="C1017" s="34">
        <v>9780325099248</v>
      </c>
      <c r="D1017" s="113">
        <v>140.94</v>
      </c>
      <c r="E1017" s="8">
        <v>0.05</v>
      </c>
      <c r="F1017" s="7">
        <f t="shared" si="107"/>
        <v>133.893</v>
      </c>
      <c r="G1017" s="9"/>
      <c r="H1017" s="10">
        <f t="shared" si="108"/>
        <v>0</v>
      </c>
    </row>
    <row r="1018" spans="1:8" s="30" customFormat="1" ht="16" customHeight="1" x14ac:dyDescent="0.35">
      <c r="A1018" s="277" t="s">
        <v>639</v>
      </c>
      <c r="B1018" s="278"/>
      <c r="C1018" s="34">
        <v>9780325108940</v>
      </c>
      <c r="D1018" s="113">
        <v>107.77849999999999</v>
      </c>
      <c r="E1018" s="8">
        <v>0.05</v>
      </c>
      <c r="F1018" s="7">
        <f t="shared" si="107"/>
        <v>102.38957499999999</v>
      </c>
      <c r="G1018" s="9"/>
      <c r="H1018" s="10">
        <f t="shared" si="108"/>
        <v>0</v>
      </c>
    </row>
    <row r="1019" spans="1:8" s="30" customFormat="1" ht="16" customHeight="1" x14ac:dyDescent="0.35">
      <c r="A1019" s="277" t="s">
        <v>640</v>
      </c>
      <c r="B1019" s="278"/>
      <c r="C1019" s="34">
        <v>9780325108964</v>
      </c>
      <c r="D1019" s="113">
        <v>107.77849999999999</v>
      </c>
      <c r="E1019" s="8">
        <v>0.05</v>
      </c>
      <c r="F1019" s="7">
        <f t="shared" si="107"/>
        <v>102.38957499999999</v>
      </c>
      <c r="G1019" s="9"/>
      <c r="H1019" s="10">
        <f t="shared" si="108"/>
        <v>0</v>
      </c>
    </row>
    <row r="1020" spans="1:8" s="30" customFormat="1" ht="16" customHeight="1" x14ac:dyDescent="0.35">
      <c r="A1020" s="277" t="s">
        <v>785</v>
      </c>
      <c r="B1020" s="278"/>
      <c r="C1020" s="34">
        <v>9780325118314</v>
      </c>
      <c r="D1020" s="113">
        <v>113.96999999999998</v>
      </c>
      <c r="E1020" s="8">
        <v>0.05</v>
      </c>
      <c r="F1020" s="7">
        <f t="shared" si="107"/>
        <v>108.27149999999999</v>
      </c>
      <c r="G1020" s="9"/>
      <c r="H1020" s="10">
        <f t="shared" si="108"/>
        <v>0</v>
      </c>
    </row>
    <row r="1021" spans="1:8" s="30" customFormat="1" ht="16" customHeight="1" x14ac:dyDescent="0.35">
      <c r="A1021" s="234" t="s">
        <v>501</v>
      </c>
      <c r="B1021" s="235"/>
      <c r="C1021" s="235"/>
      <c r="D1021" s="235"/>
      <c r="E1021" s="235"/>
      <c r="F1021" s="235"/>
      <c r="G1021" s="235"/>
      <c r="H1021" s="236"/>
    </row>
    <row r="1022" spans="1:8" s="30" customFormat="1" ht="16" customHeight="1" x14ac:dyDescent="0.35">
      <c r="A1022" s="264" t="s">
        <v>512</v>
      </c>
      <c r="B1022" s="265"/>
      <c r="C1022" s="34">
        <v>9780325097244</v>
      </c>
      <c r="D1022" s="116">
        <v>91.16149999999999</v>
      </c>
      <c r="E1022" s="8">
        <v>0.05</v>
      </c>
      <c r="F1022" s="7">
        <f t="shared" ref="F1022:F1028" si="109">D1022-(D1022*E1022)</f>
        <v>86.603424999999987</v>
      </c>
      <c r="G1022" s="9"/>
      <c r="H1022" s="10">
        <f t="shared" ref="H1022:H1028" si="110">F1022*G1022</f>
        <v>0</v>
      </c>
    </row>
    <row r="1023" spans="1:8" s="30" customFormat="1" ht="16" customHeight="1" x14ac:dyDescent="0.35">
      <c r="A1023" s="264" t="s">
        <v>513</v>
      </c>
      <c r="B1023" s="265"/>
      <c r="C1023" s="34">
        <v>9780325097237</v>
      </c>
      <c r="D1023" s="116">
        <v>91.16149999999999</v>
      </c>
      <c r="E1023" s="8">
        <v>0.05</v>
      </c>
      <c r="F1023" s="7">
        <f t="shared" si="109"/>
        <v>86.603424999999987</v>
      </c>
      <c r="G1023" s="9"/>
      <c r="H1023" s="10">
        <f t="shared" si="110"/>
        <v>0</v>
      </c>
    </row>
    <row r="1024" spans="1:8" s="30" customFormat="1" ht="16" customHeight="1" x14ac:dyDescent="0.35">
      <c r="A1024" s="264" t="s">
        <v>514</v>
      </c>
      <c r="B1024" s="265"/>
      <c r="C1024" s="34">
        <v>9780325099040</v>
      </c>
      <c r="D1024" s="116">
        <v>91.16149999999999</v>
      </c>
      <c r="E1024" s="8">
        <v>0.05</v>
      </c>
      <c r="F1024" s="7">
        <f t="shared" si="109"/>
        <v>86.603424999999987</v>
      </c>
      <c r="G1024" s="9"/>
      <c r="H1024" s="10">
        <f t="shared" si="110"/>
        <v>0</v>
      </c>
    </row>
    <row r="1025" spans="1:8" s="30" customFormat="1" ht="16" customHeight="1" x14ac:dyDescent="0.35">
      <c r="A1025" s="264" t="s">
        <v>515</v>
      </c>
      <c r="B1025" s="265"/>
      <c r="C1025" s="34">
        <v>9780325099057</v>
      </c>
      <c r="D1025" s="116">
        <v>91.16149999999999</v>
      </c>
      <c r="E1025" s="8">
        <v>0.05</v>
      </c>
      <c r="F1025" s="7">
        <f t="shared" si="109"/>
        <v>86.603424999999987</v>
      </c>
      <c r="G1025" s="9"/>
      <c r="H1025" s="10">
        <f t="shared" si="110"/>
        <v>0</v>
      </c>
    </row>
    <row r="1026" spans="1:8" s="30" customFormat="1" ht="16" customHeight="1" x14ac:dyDescent="0.35">
      <c r="A1026" s="264" t="s">
        <v>516</v>
      </c>
      <c r="B1026" s="265"/>
      <c r="C1026" s="34">
        <v>9780325099064</v>
      </c>
      <c r="D1026" s="116">
        <v>91.16149999999999</v>
      </c>
      <c r="E1026" s="8">
        <v>0.05</v>
      </c>
      <c r="F1026" s="7">
        <f t="shared" si="109"/>
        <v>86.603424999999987</v>
      </c>
      <c r="G1026" s="9"/>
      <c r="H1026" s="10">
        <f t="shared" si="110"/>
        <v>0</v>
      </c>
    </row>
    <row r="1027" spans="1:8" s="30" customFormat="1" ht="16" customHeight="1" x14ac:dyDescent="0.35">
      <c r="A1027" s="31" t="s">
        <v>641</v>
      </c>
      <c r="B1027" s="32"/>
      <c r="C1027" s="34">
        <v>9780325108933</v>
      </c>
      <c r="D1027" s="116">
        <v>91.16149999999999</v>
      </c>
      <c r="E1027" s="8">
        <v>0.05</v>
      </c>
      <c r="F1027" s="7">
        <f t="shared" si="109"/>
        <v>86.603424999999987</v>
      </c>
      <c r="G1027" s="9"/>
      <c r="H1027" s="10">
        <f t="shared" si="110"/>
        <v>0</v>
      </c>
    </row>
    <row r="1028" spans="1:8" s="30" customFormat="1" ht="16" customHeight="1" x14ac:dyDescent="0.35">
      <c r="A1028" s="31" t="s">
        <v>786</v>
      </c>
      <c r="B1028" s="32"/>
      <c r="C1028" s="34">
        <v>9780325108957</v>
      </c>
      <c r="D1028" s="116">
        <v>91.16149999999999</v>
      </c>
      <c r="E1028" s="8">
        <v>0.05</v>
      </c>
      <c r="F1028" s="7">
        <f t="shared" si="109"/>
        <v>86.603424999999987</v>
      </c>
      <c r="G1028" s="9"/>
      <c r="H1028" s="10">
        <f t="shared" si="110"/>
        <v>0</v>
      </c>
    </row>
    <row r="1029" spans="1:8" s="30" customFormat="1" ht="16" customHeight="1" x14ac:dyDescent="0.35">
      <c r="A1029" s="31" t="s">
        <v>787</v>
      </c>
      <c r="B1029" s="32"/>
      <c r="C1029" s="34">
        <v>9780325112060</v>
      </c>
      <c r="D1029" s="116">
        <v>91.16149999999999</v>
      </c>
      <c r="E1029" s="8">
        <v>0.05</v>
      </c>
      <c r="F1029" s="7">
        <f>D1029-(D1029*E1029)</f>
        <v>86.603424999999987</v>
      </c>
      <c r="G1029" s="9"/>
      <c r="H1029" s="10">
        <f>F1029*G1029</f>
        <v>0</v>
      </c>
    </row>
    <row r="1030" spans="1:8" s="30" customFormat="1" ht="16" customHeight="1" x14ac:dyDescent="0.35">
      <c r="A1030" s="264" t="s">
        <v>642</v>
      </c>
      <c r="B1030" s="265"/>
      <c r="C1030" s="34">
        <v>9780325110943</v>
      </c>
      <c r="D1030" s="116">
        <v>91.16149999999999</v>
      </c>
      <c r="E1030" s="8">
        <v>0.05</v>
      </c>
      <c r="F1030" s="7">
        <f>D1030-(D1030*E1030)</f>
        <v>86.603424999999987</v>
      </c>
      <c r="G1030" s="9"/>
      <c r="H1030" s="10">
        <f>F1030*G1030</f>
        <v>0</v>
      </c>
    </row>
    <row r="1031" spans="1:8" s="1" customFormat="1" ht="21" customHeight="1" x14ac:dyDescent="0.35">
      <c r="A1031" s="234" t="s">
        <v>505</v>
      </c>
      <c r="B1031" s="235"/>
      <c r="C1031" s="235"/>
      <c r="D1031" s="235"/>
      <c r="E1031" s="235"/>
      <c r="F1031" s="235"/>
      <c r="G1031" s="235"/>
      <c r="H1031" s="236"/>
    </row>
    <row r="1032" spans="1:8" s="30" customFormat="1" ht="16" customHeight="1" x14ac:dyDescent="0.35">
      <c r="A1032" s="279" t="s">
        <v>769</v>
      </c>
      <c r="B1032" s="230"/>
      <c r="C1032" s="9">
        <v>9780325097251</v>
      </c>
      <c r="D1032" s="116">
        <v>64.278499999999994</v>
      </c>
      <c r="E1032" s="8">
        <v>0.05</v>
      </c>
      <c r="F1032" s="7">
        <f>D1032-(D1032*E1032)</f>
        <v>61.064574999999991</v>
      </c>
      <c r="G1032" s="9"/>
      <c r="H1032" s="10">
        <f>F1032*G1032</f>
        <v>0</v>
      </c>
    </row>
    <row r="1033" spans="1:8" s="30" customFormat="1" ht="16" customHeight="1" x14ac:dyDescent="0.35">
      <c r="A1033" s="321" t="s">
        <v>829</v>
      </c>
      <c r="B1033" s="322"/>
      <c r="C1033" s="322"/>
      <c r="D1033" s="322"/>
      <c r="E1033" s="322"/>
      <c r="F1033" s="322"/>
      <c r="G1033" s="322"/>
      <c r="H1033" s="323"/>
    </row>
    <row r="1034" spans="1:8" s="30" customFormat="1" ht="16" customHeight="1" x14ac:dyDescent="0.35">
      <c r="A1034" s="229" t="s">
        <v>858</v>
      </c>
      <c r="B1034" s="230"/>
      <c r="C1034" s="9">
        <v>9780325128498</v>
      </c>
      <c r="D1034" s="116">
        <v>609</v>
      </c>
      <c r="E1034" s="8">
        <v>0.05</v>
      </c>
      <c r="F1034" s="7">
        <f>D1034-(D1034*E1034)</f>
        <v>578.54999999999995</v>
      </c>
      <c r="G1034" s="9"/>
      <c r="H1034" s="10">
        <f>F1034*G1034</f>
        <v>0</v>
      </c>
    </row>
    <row r="1035" spans="1:8" s="1" customFormat="1" ht="16.5" customHeight="1" x14ac:dyDescent="0.35">
      <c r="A1035" s="229" t="s">
        <v>859</v>
      </c>
      <c r="B1035" s="230"/>
      <c r="C1035" s="9">
        <v>9780325128603</v>
      </c>
      <c r="D1035" s="116">
        <v>609</v>
      </c>
      <c r="E1035" s="8">
        <v>0.05</v>
      </c>
      <c r="F1035" s="7">
        <f>D1035-(D1035*E1035)</f>
        <v>578.54999999999995</v>
      </c>
      <c r="G1035" s="9"/>
      <c r="H1035" s="10">
        <f>F1035*G1035</f>
        <v>0</v>
      </c>
    </row>
    <row r="1036" spans="1:8" s="30" customFormat="1" ht="23.5" customHeight="1" x14ac:dyDescent="0.35">
      <c r="A1036" s="229" t="s">
        <v>860</v>
      </c>
      <c r="B1036" s="230"/>
      <c r="C1036" s="9">
        <v>9780325128719</v>
      </c>
      <c r="D1036" s="116">
        <v>609</v>
      </c>
      <c r="E1036" s="8">
        <v>0.05</v>
      </c>
      <c r="F1036" s="7">
        <f>D1036-(D1036*E1036)</f>
        <v>578.54999999999995</v>
      </c>
      <c r="G1036" s="9"/>
      <c r="H1036" s="10">
        <f>F1036*G1036</f>
        <v>0</v>
      </c>
    </row>
    <row r="1037" spans="1:8" s="30" customFormat="1" ht="23.5" customHeight="1" x14ac:dyDescent="0.35">
      <c r="A1037" s="234" t="s">
        <v>830</v>
      </c>
      <c r="B1037" s="235"/>
      <c r="C1037" s="235"/>
      <c r="D1037" s="235"/>
      <c r="E1037" s="235"/>
      <c r="F1037" s="235"/>
      <c r="G1037" s="235"/>
      <c r="H1037" s="236"/>
    </row>
    <row r="1038" spans="1:8" s="30" customFormat="1" ht="23.5" customHeight="1" x14ac:dyDescent="0.35">
      <c r="A1038" s="229" t="s">
        <v>861</v>
      </c>
      <c r="B1038" s="230"/>
      <c r="C1038" s="34">
        <v>9780325128580</v>
      </c>
      <c r="D1038" s="113">
        <v>109.91</v>
      </c>
      <c r="E1038" s="8">
        <v>0.05</v>
      </c>
      <c r="F1038" s="7">
        <f t="shared" ref="F1038:F1043" si="111">D1038-(D1038*E1038)</f>
        <v>104.4145</v>
      </c>
      <c r="G1038" s="9"/>
      <c r="H1038" s="10">
        <f t="shared" ref="H1038:H1043" si="112">F1038*G1038</f>
        <v>0</v>
      </c>
    </row>
    <row r="1039" spans="1:8" s="30" customFormat="1" ht="23.5" customHeight="1" x14ac:dyDescent="0.35">
      <c r="A1039" s="229" t="s">
        <v>862</v>
      </c>
      <c r="B1039" s="230"/>
      <c r="C1039" s="34">
        <v>9780325128696</v>
      </c>
      <c r="D1039" s="113">
        <v>153.30850000000001</v>
      </c>
      <c r="E1039" s="8">
        <v>0.05</v>
      </c>
      <c r="F1039" s="7">
        <f t="shared" si="111"/>
        <v>145.64307500000001</v>
      </c>
      <c r="G1039" s="9"/>
      <c r="H1039" s="10">
        <f t="shared" si="112"/>
        <v>0</v>
      </c>
    </row>
    <row r="1040" spans="1:8" s="30" customFormat="1" ht="23.5" customHeight="1" x14ac:dyDescent="0.35">
      <c r="A1040" s="229" t="s">
        <v>863</v>
      </c>
      <c r="B1040" s="230"/>
      <c r="C1040" s="34">
        <v>9780325128801</v>
      </c>
      <c r="D1040" s="113">
        <v>153.30850000000001</v>
      </c>
      <c r="E1040" s="8">
        <v>0.05</v>
      </c>
      <c r="F1040" s="7">
        <f t="shared" si="111"/>
        <v>145.64307500000001</v>
      </c>
      <c r="G1040" s="9"/>
      <c r="H1040" s="10">
        <f t="shared" si="112"/>
        <v>0</v>
      </c>
    </row>
    <row r="1041" spans="1:10" s="30" customFormat="1" ht="23" customHeight="1" x14ac:dyDescent="0.35">
      <c r="A1041" s="229" t="s">
        <v>864</v>
      </c>
      <c r="B1041" s="276"/>
      <c r="C1041" s="179">
        <v>9780325160306</v>
      </c>
      <c r="D1041" s="113">
        <v>74.5</v>
      </c>
      <c r="E1041" s="8">
        <v>0.05</v>
      </c>
      <c r="F1041" s="7">
        <f t="shared" si="111"/>
        <v>70.775000000000006</v>
      </c>
      <c r="G1041" s="9"/>
      <c r="H1041" s="10">
        <f t="shared" si="112"/>
        <v>0</v>
      </c>
    </row>
    <row r="1042" spans="1:10" s="1" customFormat="1" ht="16.5" customHeight="1" x14ac:dyDescent="0.35">
      <c r="A1042" s="229" t="s">
        <v>865</v>
      </c>
      <c r="B1042" s="276"/>
      <c r="C1042" s="179">
        <v>9780325145150</v>
      </c>
      <c r="D1042" s="113">
        <v>105</v>
      </c>
      <c r="E1042" s="8">
        <v>0.05</v>
      </c>
      <c r="F1042" s="7">
        <f t="shared" si="111"/>
        <v>99.75</v>
      </c>
      <c r="G1042" s="9"/>
      <c r="H1042" s="10">
        <f t="shared" si="112"/>
        <v>0</v>
      </c>
    </row>
    <row r="1043" spans="1:10" s="30" customFormat="1" ht="16" customHeight="1" x14ac:dyDescent="0.35">
      <c r="A1043" s="229" t="s">
        <v>966</v>
      </c>
      <c r="B1043" s="276"/>
      <c r="C1043" s="180">
        <v>9780325145167</v>
      </c>
      <c r="D1043" s="113">
        <v>105</v>
      </c>
      <c r="E1043" s="8">
        <v>0.05</v>
      </c>
      <c r="F1043" s="7">
        <f t="shared" si="111"/>
        <v>99.75</v>
      </c>
      <c r="G1043" s="9"/>
      <c r="H1043" s="10">
        <f t="shared" si="112"/>
        <v>0</v>
      </c>
    </row>
    <row r="1044" spans="1:10" s="5" customFormat="1" ht="20" customHeight="1" x14ac:dyDescent="0.35">
      <c r="A1044" s="234" t="s">
        <v>518</v>
      </c>
      <c r="B1044" s="235"/>
      <c r="C1044" s="235"/>
      <c r="D1044" s="235"/>
      <c r="E1044" s="235"/>
      <c r="F1044" s="235"/>
      <c r="G1044" s="235"/>
      <c r="H1044" s="236"/>
    </row>
    <row r="1045" spans="1:10" s="36" customFormat="1" ht="21.5" customHeight="1" x14ac:dyDescent="0.8">
      <c r="A1045" s="279" t="s">
        <v>770</v>
      </c>
      <c r="B1045" s="230"/>
      <c r="C1045" s="34">
        <v>9780325092065</v>
      </c>
      <c r="D1045" s="116">
        <v>68.251499999999993</v>
      </c>
      <c r="E1045" s="8">
        <v>0.05</v>
      </c>
      <c r="F1045" s="7">
        <f>D1045-(D1045*E1045)</f>
        <v>64.838924999999989</v>
      </c>
      <c r="G1045" s="9"/>
      <c r="H1045" s="10">
        <f>F1045*G1045</f>
        <v>0</v>
      </c>
    </row>
    <row r="1046" spans="1:10" s="1" customFormat="1" ht="20" customHeight="1" x14ac:dyDescent="0.35">
      <c r="A1046" s="213" t="s">
        <v>831</v>
      </c>
      <c r="B1046" s="213"/>
      <c r="C1046" s="213"/>
      <c r="D1046" s="213"/>
      <c r="E1046" s="213"/>
      <c r="F1046" s="213"/>
      <c r="G1046" s="213"/>
      <c r="H1046" s="213"/>
    </row>
    <row r="1047" spans="1:10" s="1" customFormat="1" ht="36.5" customHeight="1" x14ac:dyDescent="0.35">
      <c r="A1047" s="275" t="s">
        <v>1242</v>
      </c>
      <c r="B1047" s="275"/>
      <c r="C1047" s="275"/>
      <c r="D1047" s="275"/>
      <c r="E1047" s="275"/>
      <c r="F1047" s="275"/>
      <c r="G1047" s="275"/>
      <c r="H1047" s="275"/>
    </row>
    <row r="1048" spans="1:10" s="1" customFormat="1" ht="20" customHeight="1" x14ac:dyDescent="0.6">
      <c r="A1048" s="112" t="s">
        <v>1246</v>
      </c>
      <c r="B1048" s="181"/>
      <c r="C1048" s="9">
        <v>9798202186141</v>
      </c>
      <c r="D1048" s="118">
        <v>1231</v>
      </c>
      <c r="E1048" s="8">
        <v>0.05</v>
      </c>
      <c r="F1048" s="7">
        <f t="shared" ref="F1048:F1053" si="113">D1048-(D1048*E1048)</f>
        <v>1169.45</v>
      </c>
      <c r="G1048" s="37"/>
      <c r="H1048" s="156">
        <f t="shared" ref="H1048:H1053" si="114">F1048*G1048</f>
        <v>0</v>
      </c>
    </row>
    <row r="1049" spans="1:10" s="1" customFormat="1" ht="20" customHeight="1" x14ac:dyDescent="0.6">
      <c r="A1049" s="112" t="s">
        <v>1247</v>
      </c>
      <c r="B1049" s="181"/>
      <c r="C1049" s="9">
        <v>9798202186158</v>
      </c>
      <c r="D1049" s="118">
        <v>1231</v>
      </c>
      <c r="E1049" s="8">
        <v>0.05</v>
      </c>
      <c r="F1049" s="7">
        <f t="shared" si="113"/>
        <v>1169.45</v>
      </c>
      <c r="G1049" s="37"/>
      <c r="H1049" s="156">
        <f t="shared" si="114"/>
        <v>0</v>
      </c>
    </row>
    <row r="1050" spans="1:10" s="1" customFormat="1" ht="20" customHeight="1" x14ac:dyDescent="0.6">
      <c r="A1050" s="112" t="s">
        <v>1248</v>
      </c>
      <c r="B1050" s="181"/>
      <c r="C1050" s="9">
        <v>9798202185984</v>
      </c>
      <c r="D1050" s="118">
        <v>1231</v>
      </c>
      <c r="E1050" s="8">
        <v>0.05</v>
      </c>
      <c r="F1050" s="7">
        <f t="shared" si="113"/>
        <v>1169.45</v>
      </c>
      <c r="G1050" s="37"/>
      <c r="H1050" s="156">
        <f t="shared" si="114"/>
        <v>0</v>
      </c>
    </row>
    <row r="1051" spans="1:10" s="1" customFormat="1" ht="20" customHeight="1" x14ac:dyDescent="0.6">
      <c r="A1051" s="112" t="s">
        <v>1243</v>
      </c>
      <c r="B1051" s="181"/>
      <c r="C1051" s="9">
        <v>9798202186110</v>
      </c>
      <c r="D1051" s="118">
        <v>1063.5</v>
      </c>
      <c r="E1051" s="8">
        <v>0.05</v>
      </c>
      <c r="F1051" s="7">
        <f t="shared" si="113"/>
        <v>1010.325</v>
      </c>
      <c r="G1051" s="37"/>
      <c r="H1051" s="156">
        <f t="shared" si="114"/>
        <v>0</v>
      </c>
    </row>
    <row r="1052" spans="1:10" s="1" customFormat="1" ht="20" customHeight="1" x14ac:dyDescent="0.6">
      <c r="A1052" s="112" t="s">
        <v>1244</v>
      </c>
      <c r="B1052" s="181"/>
      <c r="C1052" s="9">
        <v>9798202186127</v>
      </c>
      <c r="D1052" s="118">
        <v>1063.5</v>
      </c>
      <c r="E1052" s="8">
        <v>0.05</v>
      </c>
      <c r="F1052" s="7">
        <f t="shared" si="113"/>
        <v>1010.325</v>
      </c>
      <c r="G1052" s="37"/>
      <c r="H1052" s="10">
        <f t="shared" si="114"/>
        <v>0</v>
      </c>
    </row>
    <row r="1053" spans="1:10" s="1" customFormat="1" ht="20" customHeight="1" x14ac:dyDescent="0.6">
      <c r="A1053" s="112" t="s">
        <v>1245</v>
      </c>
      <c r="B1053" s="181"/>
      <c r="C1053" s="9">
        <v>9798202186134</v>
      </c>
      <c r="D1053" s="118">
        <v>1063.5</v>
      </c>
      <c r="E1053" s="8">
        <v>0.05</v>
      </c>
      <c r="F1053" s="7">
        <f t="shared" si="113"/>
        <v>1010.325</v>
      </c>
      <c r="G1053" s="37"/>
      <c r="H1053" s="10">
        <f t="shared" si="114"/>
        <v>0</v>
      </c>
    </row>
    <row r="1054" spans="1:10" s="1" customFormat="1" ht="25" customHeight="1" x14ac:dyDescent="0.35">
      <c r="A1054" s="269" t="s">
        <v>1249</v>
      </c>
      <c r="B1054" s="270"/>
      <c r="C1054" s="270"/>
      <c r="D1054" s="270"/>
      <c r="E1054" s="270"/>
      <c r="F1054" s="270"/>
      <c r="G1054" s="270"/>
      <c r="H1054" s="271"/>
      <c r="I1054" s="353"/>
      <c r="J1054" s="353"/>
    </row>
    <row r="1055" spans="1:10" s="1" customFormat="1" ht="26.5" customHeight="1" x14ac:dyDescent="0.35">
      <c r="A1055" s="231" t="s">
        <v>1250</v>
      </c>
      <c r="B1055" s="232"/>
      <c r="C1055" s="232"/>
      <c r="D1055" s="232"/>
      <c r="E1055" s="232"/>
      <c r="F1055" s="232"/>
      <c r="G1055" s="232"/>
      <c r="H1055" s="233"/>
      <c r="I1055" s="353"/>
      <c r="J1055" s="353"/>
    </row>
    <row r="1056" spans="1:10" s="1" customFormat="1" ht="35" customHeight="1" x14ac:dyDescent="0.35">
      <c r="A1056" s="272" t="s">
        <v>1251</v>
      </c>
      <c r="B1056" s="273"/>
      <c r="C1056" s="273"/>
      <c r="D1056" s="273"/>
      <c r="E1056" s="273"/>
      <c r="F1056" s="273"/>
      <c r="G1056" s="273"/>
      <c r="H1056" s="274"/>
    </row>
    <row r="1057" spans="1:8" s="1" customFormat="1" ht="20" customHeight="1" x14ac:dyDescent="0.35">
      <c r="A1057" s="186" t="s">
        <v>1252</v>
      </c>
      <c r="B1057" s="187"/>
      <c r="C1057" s="23">
        <v>9780358973102</v>
      </c>
      <c r="D1057" s="107">
        <v>483.65</v>
      </c>
      <c r="E1057" s="8">
        <v>0.05</v>
      </c>
      <c r="F1057" s="7">
        <f t="shared" ref="F1057:F1077" si="115">D1057-(D1057*E1057)</f>
        <v>459.46749999999997</v>
      </c>
      <c r="G1057" s="37"/>
      <c r="H1057" s="10">
        <f t="shared" ref="H1057:H1077" si="116">F1057*G1057</f>
        <v>0</v>
      </c>
    </row>
    <row r="1058" spans="1:8" s="1" customFormat="1" ht="20" customHeight="1" x14ac:dyDescent="0.6">
      <c r="A1058" s="350" t="s">
        <v>1253</v>
      </c>
      <c r="B1058" s="351"/>
      <c r="C1058" s="23">
        <v>9780358973263</v>
      </c>
      <c r="D1058" s="107">
        <v>77.349999999999994</v>
      </c>
      <c r="E1058" s="8">
        <v>0.05</v>
      </c>
      <c r="F1058" s="7">
        <f t="shared" si="115"/>
        <v>73.482499999999987</v>
      </c>
      <c r="G1058" s="37"/>
      <c r="H1058" s="10">
        <f t="shared" si="116"/>
        <v>0</v>
      </c>
    </row>
    <row r="1059" spans="1:8" s="1" customFormat="1" ht="20" customHeight="1" x14ac:dyDescent="0.35">
      <c r="A1059" s="186" t="s">
        <v>1254</v>
      </c>
      <c r="B1059" s="187"/>
      <c r="C1059" s="23">
        <v>9780358973096</v>
      </c>
      <c r="D1059" s="107">
        <v>386.75</v>
      </c>
      <c r="E1059" s="8">
        <v>0.05</v>
      </c>
      <c r="F1059" s="7">
        <f t="shared" si="115"/>
        <v>367.41250000000002</v>
      </c>
      <c r="G1059" s="37"/>
      <c r="H1059" s="10">
        <f t="shared" si="116"/>
        <v>0</v>
      </c>
    </row>
    <row r="1060" spans="1:8" s="1" customFormat="1" ht="20" customHeight="1" x14ac:dyDescent="0.6">
      <c r="A1060" s="350" t="s">
        <v>1255</v>
      </c>
      <c r="B1060" s="351"/>
      <c r="C1060" s="23">
        <v>9780358973256</v>
      </c>
      <c r="D1060" s="107">
        <v>62.05</v>
      </c>
      <c r="E1060" s="8">
        <v>0.05</v>
      </c>
      <c r="F1060" s="7">
        <f t="shared" si="115"/>
        <v>58.947499999999998</v>
      </c>
      <c r="G1060" s="37"/>
      <c r="H1060" s="10">
        <f t="shared" si="116"/>
        <v>0</v>
      </c>
    </row>
    <row r="1061" spans="1:8" s="1" customFormat="1" ht="20" customHeight="1" x14ac:dyDescent="0.35">
      <c r="A1061" s="186" t="s">
        <v>876</v>
      </c>
      <c r="B1061" s="187"/>
      <c r="C1061" s="23">
        <v>9780358973089</v>
      </c>
      <c r="D1061" s="113">
        <v>290.7</v>
      </c>
      <c r="E1061" s="8">
        <v>0.05</v>
      </c>
      <c r="F1061" s="7">
        <f t="shared" si="115"/>
        <v>276.16499999999996</v>
      </c>
      <c r="G1061" s="37"/>
      <c r="H1061" s="10">
        <f t="shared" si="116"/>
        <v>0</v>
      </c>
    </row>
    <row r="1062" spans="1:8" s="1" customFormat="1" ht="20" customHeight="1" x14ac:dyDescent="0.6">
      <c r="A1062" s="350" t="s">
        <v>1256</v>
      </c>
      <c r="B1062" s="351"/>
      <c r="C1062" s="23">
        <v>9780358973249</v>
      </c>
      <c r="D1062" s="107">
        <v>46.75</v>
      </c>
      <c r="E1062" s="8">
        <v>0.05</v>
      </c>
      <c r="F1062" s="7">
        <f t="shared" si="115"/>
        <v>44.412500000000001</v>
      </c>
      <c r="G1062" s="37"/>
      <c r="H1062" s="10">
        <f t="shared" si="116"/>
        <v>0</v>
      </c>
    </row>
    <row r="1063" spans="1:8" s="1" customFormat="1" ht="20" customHeight="1" x14ac:dyDescent="0.35">
      <c r="A1063" s="186" t="s">
        <v>877</v>
      </c>
      <c r="B1063" s="187"/>
      <c r="C1063" s="23">
        <v>9780358973072</v>
      </c>
      <c r="D1063" s="113">
        <v>193.8</v>
      </c>
      <c r="E1063" s="8">
        <v>0.05</v>
      </c>
      <c r="F1063" s="7">
        <f t="shared" si="115"/>
        <v>184.11</v>
      </c>
      <c r="G1063" s="37"/>
      <c r="H1063" s="10">
        <f t="shared" si="116"/>
        <v>0</v>
      </c>
    </row>
    <row r="1064" spans="1:8" s="1" customFormat="1" ht="20" customHeight="1" x14ac:dyDescent="0.6">
      <c r="A1064" s="350" t="s">
        <v>1257</v>
      </c>
      <c r="B1064" s="351"/>
      <c r="C1064" s="23">
        <v>9780358973232</v>
      </c>
      <c r="D1064" s="107">
        <v>31.45</v>
      </c>
      <c r="E1064" s="8">
        <v>0.05</v>
      </c>
      <c r="F1064" s="7">
        <f t="shared" si="115"/>
        <v>29.877499999999998</v>
      </c>
      <c r="G1064" s="37"/>
      <c r="H1064" s="10">
        <f t="shared" si="116"/>
        <v>0</v>
      </c>
    </row>
    <row r="1065" spans="1:8" s="1" customFormat="1" ht="20" customHeight="1" x14ac:dyDescent="0.35">
      <c r="A1065" s="186" t="s">
        <v>878</v>
      </c>
      <c r="B1065" s="187"/>
      <c r="C1065" s="23">
        <v>9780358964957</v>
      </c>
      <c r="D1065" s="113">
        <v>97.75</v>
      </c>
      <c r="E1065" s="8">
        <v>0.05</v>
      </c>
      <c r="F1065" s="7">
        <f t="shared" si="115"/>
        <v>92.862499999999997</v>
      </c>
      <c r="G1065" s="37"/>
      <c r="H1065" s="10">
        <f t="shared" si="116"/>
        <v>0</v>
      </c>
    </row>
    <row r="1066" spans="1:8" s="1" customFormat="1" ht="20" customHeight="1" x14ac:dyDescent="0.6">
      <c r="A1066" s="350" t="s">
        <v>1258</v>
      </c>
      <c r="B1066" s="351"/>
      <c r="C1066" s="23">
        <v>9780358973225</v>
      </c>
      <c r="D1066" s="107">
        <v>15.73</v>
      </c>
      <c r="E1066" s="8">
        <v>0.05</v>
      </c>
      <c r="F1066" s="7">
        <f t="shared" si="115"/>
        <v>14.9435</v>
      </c>
      <c r="G1066" s="37"/>
      <c r="H1066" s="10">
        <f t="shared" si="116"/>
        <v>0</v>
      </c>
    </row>
    <row r="1067" spans="1:8" s="1" customFormat="1" ht="20" customHeight="1" x14ac:dyDescent="0.35">
      <c r="A1067" s="186" t="s">
        <v>1259</v>
      </c>
      <c r="B1067" s="187"/>
      <c r="C1067" s="23">
        <v>9780358973157</v>
      </c>
      <c r="D1067" s="107">
        <v>483.65</v>
      </c>
      <c r="E1067" s="8">
        <v>0.05</v>
      </c>
      <c r="F1067" s="7">
        <f t="shared" si="115"/>
        <v>459.46749999999997</v>
      </c>
      <c r="G1067" s="37"/>
      <c r="H1067" s="10">
        <f t="shared" si="116"/>
        <v>0</v>
      </c>
    </row>
    <row r="1068" spans="1:8" s="1" customFormat="1" ht="20" customHeight="1" x14ac:dyDescent="0.6">
      <c r="A1068" s="350" t="s">
        <v>1260</v>
      </c>
      <c r="B1068" s="351"/>
      <c r="C1068" s="23">
        <v>9780358973324</v>
      </c>
      <c r="D1068" s="107">
        <v>77.349999999999994</v>
      </c>
      <c r="E1068" s="8">
        <v>0.05</v>
      </c>
      <c r="F1068" s="7">
        <f t="shared" si="115"/>
        <v>73.482499999999987</v>
      </c>
      <c r="G1068" s="37"/>
      <c r="H1068" s="10">
        <f t="shared" si="116"/>
        <v>0</v>
      </c>
    </row>
    <row r="1069" spans="1:8" s="1" customFormat="1" ht="20" customHeight="1" x14ac:dyDescent="0.35">
      <c r="A1069" s="186" t="s">
        <v>1261</v>
      </c>
      <c r="B1069" s="187"/>
      <c r="C1069" s="23">
        <v>9780358973140</v>
      </c>
      <c r="D1069" s="107">
        <v>386.75</v>
      </c>
      <c r="E1069" s="8">
        <v>0.05</v>
      </c>
      <c r="F1069" s="7">
        <f t="shared" si="115"/>
        <v>367.41250000000002</v>
      </c>
      <c r="G1069" s="37"/>
      <c r="H1069" s="10">
        <f t="shared" si="116"/>
        <v>0</v>
      </c>
    </row>
    <row r="1070" spans="1:8" s="1" customFormat="1" ht="20" customHeight="1" x14ac:dyDescent="0.6">
      <c r="A1070" s="350" t="s">
        <v>1262</v>
      </c>
      <c r="B1070" s="351"/>
      <c r="C1070" s="23">
        <v>9780358973317</v>
      </c>
      <c r="D1070" s="107">
        <v>62.05</v>
      </c>
      <c r="E1070" s="8">
        <v>0.05</v>
      </c>
      <c r="F1070" s="7">
        <f t="shared" si="115"/>
        <v>58.947499999999998</v>
      </c>
      <c r="G1070" s="37"/>
      <c r="H1070" s="10">
        <f t="shared" si="116"/>
        <v>0</v>
      </c>
    </row>
    <row r="1071" spans="1:8" s="1" customFormat="1" ht="20" customHeight="1" x14ac:dyDescent="0.35">
      <c r="A1071" s="186" t="s">
        <v>879</v>
      </c>
      <c r="B1071" s="187"/>
      <c r="C1071" s="23">
        <v>9780358973133</v>
      </c>
      <c r="D1071" s="113">
        <v>290.7</v>
      </c>
      <c r="E1071" s="8">
        <v>0.05</v>
      </c>
      <c r="F1071" s="7">
        <f t="shared" si="115"/>
        <v>276.16499999999996</v>
      </c>
      <c r="G1071" s="37"/>
      <c r="H1071" s="10">
        <f t="shared" si="116"/>
        <v>0</v>
      </c>
    </row>
    <row r="1072" spans="1:8" s="1" customFormat="1" ht="20" customHeight="1" x14ac:dyDescent="0.6">
      <c r="A1072" s="350" t="s">
        <v>1263</v>
      </c>
      <c r="B1072" s="351"/>
      <c r="C1072" s="23">
        <v>9780358973300</v>
      </c>
      <c r="D1072" s="107">
        <v>46.75</v>
      </c>
      <c r="E1072" s="8">
        <v>0.05</v>
      </c>
      <c r="F1072" s="7">
        <f t="shared" si="115"/>
        <v>44.412500000000001</v>
      </c>
      <c r="G1072" s="37"/>
      <c r="H1072" s="10">
        <f t="shared" si="116"/>
        <v>0</v>
      </c>
    </row>
    <row r="1073" spans="1:8" s="1" customFormat="1" ht="20" customHeight="1" x14ac:dyDescent="0.35">
      <c r="A1073" s="186" t="s">
        <v>880</v>
      </c>
      <c r="B1073" s="187"/>
      <c r="C1073" s="23">
        <v>9780358973126</v>
      </c>
      <c r="D1073" s="113">
        <v>193.8</v>
      </c>
      <c r="E1073" s="8">
        <v>0.05</v>
      </c>
      <c r="F1073" s="7">
        <f t="shared" si="115"/>
        <v>184.11</v>
      </c>
      <c r="G1073" s="37"/>
      <c r="H1073" s="10">
        <f t="shared" si="116"/>
        <v>0</v>
      </c>
    </row>
    <row r="1074" spans="1:8" s="1" customFormat="1" ht="20" customHeight="1" x14ac:dyDescent="0.6">
      <c r="A1074" s="350" t="s">
        <v>1264</v>
      </c>
      <c r="B1074" s="351"/>
      <c r="C1074" s="23">
        <v>9780358973294</v>
      </c>
      <c r="D1074" s="107">
        <v>31.45</v>
      </c>
      <c r="E1074" s="8">
        <v>0.05</v>
      </c>
      <c r="F1074" s="7">
        <f t="shared" si="115"/>
        <v>29.877499999999998</v>
      </c>
      <c r="G1074" s="37"/>
      <c r="H1074" s="10">
        <f t="shared" si="116"/>
        <v>0</v>
      </c>
    </row>
    <row r="1075" spans="1:8" s="1" customFormat="1" ht="20" customHeight="1" x14ac:dyDescent="0.35">
      <c r="A1075" s="186" t="s">
        <v>881</v>
      </c>
      <c r="B1075" s="187"/>
      <c r="C1075" s="23">
        <v>9780358964964</v>
      </c>
      <c r="D1075" s="113">
        <v>97.75</v>
      </c>
      <c r="E1075" s="8">
        <v>0.05</v>
      </c>
      <c r="F1075" s="7">
        <f t="shared" si="115"/>
        <v>92.862499999999997</v>
      </c>
      <c r="G1075" s="37"/>
      <c r="H1075" s="10">
        <f t="shared" si="116"/>
        <v>0</v>
      </c>
    </row>
    <row r="1076" spans="1:8" s="1" customFormat="1" ht="20" customHeight="1" x14ac:dyDescent="0.6">
      <c r="A1076" s="350" t="s">
        <v>1265</v>
      </c>
      <c r="B1076" s="351"/>
      <c r="C1076" s="23">
        <v>9780358973287</v>
      </c>
      <c r="D1076" s="107">
        <v>15.73</v>
      </c>
      <c r="E1076" s="8">
        <v>0.05</v>
      </c>
      <c r="F1076" s="7">
        <f t="shared" si="115"/>
        <v>14.9435</v>
      </c>
      <c r="G1076" s="37"/>
      <c r="H1076" s="10">
        <f t="shared" si="116"/>
        <v>0</v>
      </c>
    </row>
    <row r="1077" spans="1:8" s="1" customFormat="1" ht="20" customHeight="1" x14ac:dyDescent="0.35">
      <c r="A1077" s="186" t="s">
        <v>1266</v>
      </c>
      <c r="B1077" s="187"/>
      <c r="C1077" s="23">
        <v>9780358973201</v>
      </c>
      <c r="D1077" s="107">
        <v>483.65</v>
      </c>
      <c r="E1077" s="8">
        <v>0.05</v>
      </c>
      <c r="F1077" s="7">
        <f t="shared" si="115"/>
        <v>459.46749999999997</v>
      </c>
      <c r="G1077" s="37"/>
      <c r="H1077" s="10">
        <f t="shared" si="116"/>
        <v>0</v>
      </c>
    </row>
    <row r="1078" spans="1:8" s="1" customFormat="1" ht="20" customHeight="1" x14ac:dyDescent="0.6">
      <c r="A1078" s="350" t="s">
        <v>1267</v>
      </c>
      <c r="B1078" s="351"/>
      <c r="C1078" s="23">
        <v>9780358973386</v>
      </c>
      <c r="D1078" s="107">
        <v>77.349999999999994</v>
      </c>
      <c r="E1078" s="8">
        <v>0.05</v>
      </c>
      <c r="F1078" s="7">
        <f t="shared" ref="F1078:F1086" si="117">D1078-(D1078*E1078)</f>
        <v>73.482499999999987</v>
      </c>
      <c r="G1078" s="37"/>
      <c r="H1078" s="10">
        <f t="shared" ref="H1078:H1086" si="118">F1078*G1078</f>
        <v>0</v>
      </c>
    </row>
    <row r="1079" spans="1:8" s="1" customFormat="1" ht="20" customHeight="1" x14ac:dyDescent="0.35">
      <c r="A1079" s="186" t="s">
        <v>1268</v>
      </c>
      <c r="B1079" s="187"/>
      <c r="C1079" s="23">
        <v>9780358973195</v>
      </c>
      <c r="D1079" s="107">
        <v>386.75</v>
      </c>
      <c r="E1079" s="8">
        <v>0.05</v>
      </c>
      <c r="F1079" s="7">
        <f t="shared" si="117"/>
        <v>367.41250000000002</v>
      </c>
      <c r="G1079" s="37"/>
      <c r="H1079" s="10">
        <f t="shared" si="118"/>
        <v>0</v>
      </c>
    </row>
    <row r="1080" spans="1:8" s="1" customFormat="1" ht="20" customHeight="1" x14ac:dyDescent="0.6">
      <c r="A1080" s="350" t="s">
        <v>1269</v>
      </c>
      <c r="B1080" s="351"/>
      <c r="C1080" s="23">
        <v>9780358973379</v>
      </c>
      <c r="D1080" s="107">
        <v>62.05</v>
      </c>
      <c r="E1080" s="8">
        <v>0.05</v>
      </c>
      <c r="F1080" s="7">
        <f t="shared" si="117"/>
        <v>58.947499999999998</v>
      </c>
      <c r="G1080" s="37"/>
      <c r="H1080" s="10">
        <f t="shared" si="118"/>
        <v>0</v>
      </c>
    </row>
    <row r="1081" spans="1:8" s="1" customFormat="1" ht="20" customHeight="1" x14ac:dyDescent="0.35">
      <c r="A1081" s="186" t="s">
        <v>882</v>
      </c>
      <c r="B1081" s="187"/>
      <c r="C1081" s="23">
        <v>9780358973188</v>
      </c>
      <c r="D1081" s="113">
        <v>290.7</v>
      </c>
      <c r="E1081" s="8">
        <v>0.05</v>
      </c>
      <c r="F1081" s="7">
        <f t="shared" si="117"/>
        <v>276.16499999999996</v>
      </c>
      <c r="G1081" s="37"/>
      <c r="H1081" s="10">
        <f t="shared" si="118"/>
        <v>0</v>
      </c>
    </row>
    <row r="1082" spans="1:8" s="1" customFormat="1" ht="20" customHeight="1" x14ac:dyDescent="0.6">
      <c r="A1082" s="350" t="s">
        <v>1270</v>
      </c>
      <c r="B1082" s="351"/>
      <c r="C1082" s="23">
        <v>9780358973362</v>
      </c>
      <c r="D1082" s="107">
        <v>46.75</v>
      </c>
      <c r="E1082" s="8">
        <v>0.05</v>
      </c>
      <c r="F1082" s="7">
        <f t="shared" si="117"/>
        <v>44.412500000000001</v>
      </c>
      <c r="G1082" s="37"/>
      <c r="H1082" s="10">
        <f t="shared" si="118"/>
        <v>0</v>
      </c>
    </row>
    <row r="1083" spans="1:8" s="1" customFormat="1" ht="20" customHeight="1" x14ac:dyDescent="0.35">
      <c r="A1083" s="186" t="s">
        <v>883</v>
      </c>
      <c r="B1083" s="187"/>
      <c r="C1083" s="23">
        <v>9780358973171</v>
      </c>
      <c r="D1083" s="113">
        <v>193.8</v>
      </c>
      <c r="E1083" s="8">
        <v>0.05</v>
      </c>
      <c r="F1083" s="7">
        <f t="shared" si="117"/>
        <v>184.11</v>
      </c>
      <c r="G1083" s="37"/>
      <c r="H1083" s="10">
        <f t="shared" si="118"/>
        <v>0</v>
      </c>
    </row>
    <row r="1084" spans="1:8" s="1" customFormat="1" ht="20" customHeight="1" x14ac:dyDescent="0.6">
      <c r="A1084" s="350" t="s">
        <v>1271</v>
      </c>
      <c r="B1084" s="351"/>
      <c r="C1084" s="23">
        <v>9780358973355</v>
      </c>
      <c r="D1084" s="107">
        <v>31.45</v>
      </c>
      <c r="E1084" s="8">
        <v>0.05</v>
      </c>
      <c r="F1084" s="7">
        <f t="shared" si="117"/>
        <v>29.877499999999998</v>
      </c>
      <c r="G1084" s="37"/>
      <c r="H1084" s="10">
        <f t="shared" si="118"/>
        <v>0</v>
      </c>
    </row>
    <row r="1085" spans="1:8" s="30" customFormat="1" ht="17" customHeight="1" x14ac:dyDescent="0.35">
      <c r="A1085" s="186" t="s">
        <v>884</v>
      </c>
      <c r="B1085" s="187"/>
      <c r="C1085" s="23">
        <v>9780358964971</v>
      </c>
      <c r="D1085" s="113">
        <v>97.75</v>
      </c>
      <c r="E1085" s="8">
        <v>0.05</v>
      </c>
      <c r="F1085" s="7">
        <f t="shared" si="117"/>
        <v>92.862499999999997</v>
      </c>
      <c r="G1085" s="37"/>
      <c r="H1085" s="10">
        <f t="shared" si="118"/>
        <v>0</v>
      </c>
    </row>
    <row r="1086" spans="1:8" s="1" customFormat="1" ht="17.5" customHeight="1" x14ac:dyDescent="0.6">
      <c r="A1086" s="350" t="s">
        <v>1272</v>
      </c>
      <c r="B1086" s="351"/>
      <c r="C1086" s="23">
        <v>9780358973348</v>
      </c>
      <c r="D1086" s="107">
        <v>15.73</v>
      </c>
      <c r="E1086" s="8">
        <v>0.05</v>
      </c>
      <c r="F1086" s="7">
        <f t="shared" si="117"/>
        <v>14.9435</v>
      </c>
      <c r="G1086" s="37"/>
      <c r="H1086" s="10">
        <f t="shared" si="118"/>
        <v>0</v>
      </c>
    </row>
    <row r="1087" spans="1:8" s="1" customFormat="1" ht="21" customHeight="1" x14ac:dyDescent="0.35">
      <c r="A1087" s="326" t="s">
        <v>1273</v>
      </c>
      <c r="B1087" s="327"/>
      <c r="C1087" s="327"/>
      <c r="D1087" s="327"/>
      <c r="E1087" s="327"/>
      <c r="F1087" s="327"/>
      <c r="G1087" s="327"/>
      <c r="H1087" s="328"/>
    </row>
    <row r="1088" spans="1:8" s="1" customFormat="1" ht="66" customHeight="1" x14ac:dyDescent="0.35">
      <c r="A1088" s="354" t="s">
        <v>1274</v>
      </c>
      <c r="B1088" s="355"/>
      <c r="C1088" s="355"/>
      <c r="D1088" s="355"/>
      <c r="E1088" s="355"/>
      <c r="F1088" s="355"/>
      <c r="G1088" s="355"/>
      <c r="H1088" s="356"/>
    </row>
    <row r="1089" spans="1:8" s="1" customFormat="1" ht="16" customHeight="1" x14ac:dyDescent="0.35">
      <c r="A1089" s="229" t="s">
        <v>875</v>
      </c>
      <c r="B1089" s="230"/>
      <c r="C1089" s="23">
        <v>9780325128825</v>
      </c>
      <c r="D1089" s="113">
        <v>1015</v>
      </c>
      <c r="E1089" s="8">
        <v>0.05</v>
      </c>
      <c r="F1089" s="7">
        <f>D1089-(D1089*E1089)</f>
        <v>964.25</v>
      </c>
      <c r="G1089" s="9"/>
      <c r="H1089" s="10">
        <f>F1089*G1089</f>
        <v>0</v>
      </c>
    </row>
    <row r="1090" spans="1:8" s="30" customFormat="1" ht="16" customHeight="1" x14ac:dyDescent="0.35">
      <c r="A1090" s="229" t="s">
        <v>874</v>
      </c>
      <c r="B1090" s="230"/>
      <c r="C1090" s="23">
        <v>9780325128955</v>
      </c>
      <c r="D1090" s="113">
        <v>1015</v>
      </c>
      <c r="E1090" s="8">
        <v>0.05</v>
      </c>
      <c r="F1090" s="7">
        <f>D1090-(D1090*E1090)</f>
        <v>964.25</v>
      </c>
      <c r="G1090" s="9"/>
      <c r="H1090" s="10">
        <f>F1090*G1090</f>
        <v>0</v>
      </c>
    </row>
    <row r="1091" spans="1:8" s="1" customFormat="1" ht="16" customHeight="1" x14ac:dyDescent="0.35">
      <c r="A1091" s="229" t="s">
        <v>873</v>
      </c>
      <c r="B1091" s="230"/>
      <c r="C1091" s="23">
        <v>9780325129082</v>
      </c>
      <c r="D1091" s="113">
        <v>1015</v>
      </c>
      <c r="E1091" s="8">
        <v>0.05</v>
      </c>
      <c r="F1091" s="7">
        <f>D1091-(D1091*E1091)</f>
        <v>964.25</v>
      </c>
      <c r="G1091" s="9"/>
      <c r="H1091" s="10">
        <f>F1091*G1091</f>
        <v>0</v>
      </c>
    </row>
    <row r="1092" spans="1:8" s="1" customFormat="1" ht="16" customHeight="1" x14ac:dyDescent="0.35">
      <c r="A1092" s="234" t="s">
        <v>832</v>
      </c>
      <c r="B1092" s="235"/>
      <c r="C1092" s="235"/>
      <c r="D1092" s="235"/>
      <c r="E1092" s="235"/>
      <c r="F1092" s="235"/>
      <c r="G1092" s="235"/>
      <c r="H1092" s="236"/>
    </row>
    <row r="1093" spans="1:8" s="1" customFormat="1" ht="16" customHeight="1" x14ac:dyDescent="0.35">
      <c r="A1093" s="229" t="s">
        <v>872</v>
      </c>
      <c r="B1093" s="230"/>
      <c r="C1093" s="23">
        <v>9780325128931</v>
      </c>
      <c r="D1093" s="113">
        <v>176.03</v>
      </c>
      <c r="E1093" s="8">
        <v>0.05</v>
      </c>
      <c r="F1093" s="7">
        <f t="shared" ref="F1093:F1098" si="119">D1093-(D1093*E1093)</f>
        <v>167.2285</v>
      </c>
      <c r="G1093" s="9"/>
      <c r="H1093" s="10">
        <f t="shared" ref="H1093:H1098" si="120">F1093*G1093</f>
        <v>0</v>
      </c>
    </row>
    <row r="1094" spans="1:8" s="1" customFormat="1" ht="16" customHeight="1" x14ac:dyDescent="0.35">
      <c r="A1094" s="229" t="s">
        <v>871</v>
      </c>
      <c r="B1094" s="230"/>
      <c r="C1094" s="23">
        <v>9780325129068</v>
      </c>
      <c r="D1094" s="113">
        <v>176.03</v>
      </c>
      <c r="E1094" s="8">
        <v>0.05</v>
      </c>
      <c r="F1094" s="7">
        <f t="shared" si="119"/>
        <v>167.2285</v>
      </c>
      <c r="G1094" s="9"/>
      <c r="H1094" s="10">
        <f t="shared" si="120"/>
        <v>0</v>
      </c>
    </row>
    <row r="1095" spans="1:8" s="1" customFormat="1" ht="16" customHeight="1" x14ac:dyDescent="0.35">
      <c r="A1095" s="229" t="s">
        <v>870</v>
      </c>
      <c r="B1095" s="230"/>
      <c r="C1095" s="23">
        <v>9780325129198</v>
      </c>
      <c r="D1095" s="113">
        <v>176.03</v>
      </c>
      <c r="E1095" s="8">
        <v>0.05</v>
      </c>
      <c r="F1095" s="7">
        <f t="shared" si="119"/>
        <v>167.2285</v>
      </c>
      <c r="G1095" s="9"/>
      <c r="H1095" s="10">
        <f t="shared" si="120"/>
        <v>0</v>
      </c>
    </row>
    <row r="1096" spans="1:8" s="1" customFormat="1" ht="16" customHeight="1" x14ac:dyDescent="0.35">
      <c r="A1096" s="229" t="s">
        <v>869</v>
      </c>
      <c r="B1096" s="230"/>
      <c r="C1096" s="23">
        <v>9780325179889</v>
      </c>
      <c r="D1096" s="113">
        <v>168</v>
      </c>
      <c r="E1096" s="8">
        <v>0.05</v>
      </c>
      <c r="F1096" s="7">
        <f t="shared" si="119"/>
        <v>159.6</v>
      </c>
      <c r="G1096" s="9"/>
      <c r="H1096" s="10">
        <f t="shared" si="120"/>
        <v>0</v>
      </c>
    </row>
    <row r="1097" spans="1:8" s="30" customFormat="1" ht="16" customHeight="1" x14ac:dyDescent="0.35">
      <c r="A1097" s="229" t="s">
        <v>868</v>
      </c>
      <c r="B1097" s="230"/>
      <c r="C1097" s="23">
        <v>9780325179896</v>
      </c>
      <c r="D1097" s="113">
        <v>189</v>
      </c>
      <c r="E1097" s="8">
        <v>0.05</v>
      </c>
      <c r="F1097" s="7">
        <f t="shared" si="119"/>
        <v>179.55</v>
      </c>
      <c r="G1097" s="9"/>
      <c r="H1097" s="10">
        <f t="shared" si="120"/>
        <v>0</v>
      </c>
    </row>
    <row r="1098" spans="1:8" s="30" customFormat="1" ht="16" customHeight="1" x14ac:dyDescent="0.35">
      <c r="A1098" s="229" t="s">
        <v>967</v>
      </c>
      <c r="B1098" s="230"/>
      <c r="C1098" s="23">
        <v>9780325179902</v>
      </c>
      <c r="D1098" s="113">
        <v>168</v>
      </c>
      <c r="E1098" s="8">
        <v>0.05</v>
      </c>
      <c r="F1098" s="7">
        <f t="shared" si="119"/>
        <v>159.6</v>
      </c>
      <c r="G1098" s="9"/>
      <c r="H1098" s="10">
        <f t="shared" si="120"/>
        <v>0</v>
      </c>
    </row>
    <row r="1099" spans="1:8" s="30" customFormat="1" ht="16" customHeight="1" x14ac:dyDescent="0.35">
      <c r="A1099" s="358" t="s">
        <v>517</v>
      </c>
      <c r="B1099" s="235"/>
      <c r="C1099" s="235"/>
      <c r="D1099" s="235"/>
      <c r="E1099" s="235"/>
      <c r="F1099" s="235"/>
      <c r="G1099" s="235"/>
      <c r="H1099" s="236"/>
    </row>
    <row r="1100" spans="1:8" s="30" customFormat="1" ht="16" customHeight="1" x14ac:dyDescent="0.35">
      <c r="A1100" s="227" t="s">
        <v>789</v>
      </c>
      <c r="B1100" s="228"/>
      <c r="C1100" s="38">
        <v>9780325088983</v>
      </c>
      <c r="D1100" s="113">
        <v>122.09</v>
      </c>
      <c r="E1100" s="8">
        <v>0.05</v>
      </c>
      <c r="F1100" s="7">
        <f>D1100-(D1100*E1100)</f>
        <v>115.9855</v>
      </c>
      <c r="G1100" s="9"/>
      <c r="H1100" s="10">
        <f>F1100*G1100</f>
        <v>0</v>
      </c>
    </row>
    <row r="1101" spans="1:8" s="30" customFormat="1" ht="16" customHeight="1" x14ac:dyDescent="0.35">
      <c r="A1101" s="227" t="s">
        <v>790</v>
      </c>
      <c r="B1101" s="228"/>
      <c r="C1101" s="38">
        <v>9780325088976</v>
      </c>
      <c r="D1101" s="113">
        <v>89.79849999999999</v>
      </c>
      <c r="E1101" s="8">
        <v>0.05</v>
      </c>
      <c r="F1101" s="7">
        <f>D1101-(D1101*E1101)</f>
        <v>85.30857499999999</v>
      </c>
      <c r="G1101" s="9"/>
      <c r="H1101" s="10">
        <f>F1101*G1101</f>
        <v>0</v>
      </c>
    </row>
    <row r="1102" spans="1:8" s="1" customFormat="1" ht="16.5" customHeight="1" x14ac:dyDescent="0.35">
      <c r="A1102" s="227" t="s">
        <v>788</v>
      </c>
      <c r="B1102" s="228"/>
      <c r="C1102" s="38">
        <v>9780325088884</v>
      </c>
      <c r="D1102" s="113">
        <v>32.668500000000002</v>
      </c>
      <c r="E1102" s="8">
        <v>0.05</v>
      </c>
      <c r="F1102" s="7">
        <f>D1102-(D1102*E1102)</f>
        <v>31.035075000000003</v>
      </c>
      <c r="G1102" s="9"/>
      <c r="H1102" s="10">
        <f>F1102*G1102</f>
        <v>0</v>
      </c>
    </row>
    <row r="1103" spans="1:8" s="30" customFormat="1" ht="16" customHeight="1" x14ac:dyDescent="0.35">
      <c r="A1103" s="227" t="s">
        <v>784</v>
      </c>
      <c r="B1103" s="228"/>
      <c r="C1103" s="38">
        <v>9780325160580</v>
      </c>
      <c r="D1103" s="113">
        <v>207.64</v>
      </c>
      <c r="E1103" s="8">
        <v>0.05</v>
      </c>
      <c r="F1103" s="7">
        <f>D1103-(D1103*E1103)</f>
        <v>197.25799999999998</v>
      </c>
      <c r="G1103" s="9"/>
      <c r="H1103" s="10">
        <f>F1103*G1103</f>
        <v>0</v>
      </c>
    </row>
    <row r="1104" spans="1:8" s="30" customFormat="1" ht="16" customHeight="1" x14ac:dyDescent="0.35">
      <c r="A1104" s="234" t="s">
        <v>518</v>
      </c>
      <c r="B1104" s="235"/>
      <c r="C1104" s="235"/>
      <c r="D1104" s="235"/>
      <c r="E1104" s="235"/>
      <c r="F1104" s="235"/>
      <c r="G1104" s="235"/>
      <c r="H1104" s="236"/>
    </row>
    <row r="1105" spans="1:8" s="30" customFormat="1" ht="16" customHeight="1" x14ac:dyDescent="0.35">
      <c r="A1105" s="279" t="s">
        <v>772</v>
      </c>
      <c r="B1105" s="230"/>
      <c r="C1105" s="34">
        <v>9780325092072</v>
      </c>
      <c r="D1105" s="116">
        <v>62.35</v>
      </c>
      <c r="E1105" s="8">
        <v>0.05</v>
      </c>
      <c r="F1105" s="7">
        <f>D1105-(D1105*E1105)</f>
        <v>59.232500000000002</v>
      </c>
      <c r="G1105" s="9"/>
      <c r="H1105" s="10">
        <f>F1105*G1105</f>
        <v>0</v>
      </c>
    </row>
    <row r="1106" spans="1:8" s="1" customFormat="1" ht="16" customHeight="1" x14ac:dyDescent="0.35">
      <c r="A1106" s="243" t="s">
        <v>824</v>
      </c>
      <c r="B1106" s="244"/>
      <c r="C1106" s="244"/>
      <c r="D1106" s="244"/>
      <c r="E1106" s="244"/>
      <c r="F1106" s="244"/>
      <c r="G1106" s="244"/>
      <c r="H1106" s="245"/>
    </row>
    <row r="1107" spans="1:8" s="1" customFormat="1" ht="16" customHeight="1" x14ac:dyDescent="0.35">
      <c r="A1107" s="234" t="s">
        <v>500</v>
      </c>
      <c r="B1107" s="235"/>
      <c r="C1107" s="235"/>
      <c r="D1107" s="235"/>
      <c r="E1107" s="235"/>
      <c r="F1107" s="235"/>
      <c r="G1107" s="235"/>
      <c r="H1107" s="236"/>
    </row>
    <row r="1108" spans="1:8" s="1" customFormat="1" ht="16" customHeight="1" x14ac:dyDescent="0.35">
      <c r="A1108" s="227" t="s">
        <v>519</v>
      </c>
      <c r="B1108" s="228"/>
      <c r="C1108" s="38">
        <v>9780325047140</v>
      </c>
      <c r="D1108" s="120">
        <v>623.39850000000001</v>
      </c>
      <c r="E1108" s="8">
        <v>0.05</v>
      </c>
      <c r="F1108" s="7">
        <f>D1108-(D1108*E1108)</f>
        <v>592.22857499999998</v>
      </c>
      <c r="G1108" s="9"/>
      <c r="H1108" s="10">
        <f>F1108*G1108</f>
        <v>0</v>
      </c>
    </row>
    <row r="1109" spans="1:8" s="30" customFormat="1" ht="16" customHeight="1" x14ac:dyDescent="0.35">
      <c r="A1109" s="227" t="s">
        <v>520</v>
      </c>
      <c r="B1109" s="228"/>
      <c r="C1109" s="38">
        <v>9780325047157</v>
      </c>
      <c r="D1109" s="120">
        <v>623.39850000000001</v>
      </c>
      <c r="E1109" s="8">
        <v>0.05</v>
      </c>
      <c r="F1109" s="7">
        <f>D1109-(D1109*E1109)</f>
        <v>592.22857499999998</v>
      </c>
      <c r="G1109" s="9"/>
      <c r="H1109" s="10">
        <f>F1109*G1109</f>
        <v>0</v>
      </c>
    </row>
    <row r="1110" spans="1:8" s="30" customFormat="1" ht="16" customHeight="1" x14ac:dyDescent="0.35">
      <c r="A1110" s="227" t="s">
        <v>521</v>
      </c>
      <c r="B1110" s="228"/>
      <c r="C1110" s="38">
        <v>9780325047164</v>
      </c>
      <c r="D1110" s="113">
        <v>623.39850000000001</v>
      </c>
      <c r="E1110" s="8">
        <v>0.05</v>
      </c>
      <c r="F1110" s="7">
        <f>D1110-(D1110*E1110)</f>
        <v>592.22857499999998</v>
      </c>
      <c r="G1110" s="9"/>
      <c r="H1110" s="10">
        <f>F1110*G1110</f>
        <v>0</v>
      </c>
    </row>
    <row r="1111" spans="1:8" s="30" customFormat="1" ht="17.5" customHeight="1" x14ac:dyDescent="0.35">
      <c r="A1111" s="246" t="s">
        <v>1275</v>
      </c>
      <c r="B1111" s="247"/>
      <c r="C1111" s="247"/>
      <c r="D1111" s="247"/>
      <c r="E1111" s="247"/>
      <c r="F1111" s="247"/>
      <c r="G1111" s="247"/>
      <c r="H1111" s="248"/>
    </row>
    <row r="1112" spans="1:8" s="5" customFormat="1" ht="16" customHeight="1" x14ac:dyDescent="0.35">
      <c r="A1112" s="357" t="s">
        <v>784</v>
      </c>
      <c r="B1112" s="228"/>
      <c r="C1112" s="72">
        <v>9780325160580</v>
      </c>
      <c r="D1112" s="121">
        <v>207.64</v>
      </c>
      <c r="E1112" s="8">
        <v>0.05</v>
      </c>
      <c r="F1112" s="7">
        <f>D1112-(D1112*E1112)</f>
        <v>197.25799999999998</v>
      </c>
      <c r="G1112" s="9"/>
      <c r="H1112" s="10">
        <f>F1112*G1112</f>
        <v>0</v>
      </c>
    </row>
    <row r="1113" spans="1:8" s="1" customFormat="1" ht="16" customHeight="1" x14ac:dyDescent="0.35">
      <c r="A1113" s="279" t="s">
        <v>771</v>
      </c>
      <c r="B1113" s="230"/>
      <c r="C1113" s="34">
        <v>9780325092089</v>
      </c>
      <c r="D1113" s="116">
        <v>62.35</v>
      </c>
      <c r="E1113" s="8">
        <v>0.05</v>
      </c>
      <c r="F1113" s="7">
        <f>D1113-(D1113*E1113)</f>
        <v>59.232500000000002</v>
      </c>
      <c r="G1113" s="9"/>
      <c r="H1113" s="10">
        <f>F1113*G1113</f>
        <v>0</v>
      </c>
    </row>
    <row r="1114" spans="1:8" s="5" customFormat="1" ht="16" customHeight="1" x14ac:dyDescent="0.35">
      <c r="A1114" s="279" t="s">
        <v>522</v>
      </c>
      <c r="B1114" s="230"/>
      <c r="C1114" s="34">
        <v>9780325096582</v>
      </c>
      <c r="D1114" s="121">
        <v>236.5385</v>
      </c>
      <c r="E1114" s="8">
        <v>0.05</v>
      </c>
      <c r="F1114" s="7">
        <f>D1114-(D1114*E1114)</f>
        <v>224.71157500000001</v>
      </c>
      <c r="G1114" s="9"/>
      <c r="H1114" s="10">
        <f>F1114*G1114</f>
        <v>0</v>
      </c>
    </row>
    <row r="1115" spans="1:8" s="5" customFormat="1" ht="16" customHeight="1" x14ac:dyDescent="0.35">
      <c r="A1115" s="243" t="s">
        <v>523</v>
      </c>
      <c r="B1115" s="244"/>
      <c r="C1115" s="244"/>
      <c r="D1115" s="244"/>
      <c r="E1115" s="244"/>
      <c r="F1115" s="244"/>
      <c r="G1115" s="244"/>
      <c r="H1115" s="245"/>
    </row>
    <row r="1116" spans="1:8" s="5" customFormat="1" ht="16" customHeight="1" x14ac:dyDescent="0.35">
      <c r="A1116" s="237" t="s">
        <v>524</v>
      </c>
      <c r="B1116" s="238"/>
      <c r="C1116" s="238"/>
      <c r="D1116" s="238"/>
      <c r="E1116" s="238"/>
      <c r="F1116" s="238"/>
      <c r="G1116" s="238"/>
      <c r="H1116" s="239"/>
    </row>
    <row r="1117" spans="1:8" s="5" customFormat="1" ht="16" customHeight="1" x14ac:dyDescent="0.35">
      <c r="A1117" s="251" t="s">
        <v>525</v>
      </c>
      <c r="B1117" s="252"/>
      <c r="C1117" s="39">
        <v>9780325144818</v>
      </c>
      <c r="D1117" s="107">
        <v>1943</v>
      </c>
      <c r="E1117" s="8">
        <v>0.05</v>
      </c>
      <c r="F1117" s="7">
        <f t="shared" ref="F1117:F1124" si="121">D1117-(D1117*E1117)</f>
        <v>1845.85</v>
      </c>
      <c r="G1117" s="9"/>
      <c r="H1117" s="10">
        <f t="shared" ref="H1117:H1124" si="122">F1117*G1117</f>
        <v>0</v>
      </c>
    </row>
    <row r="1118" spans="1:8" s="5" customFormat="1" ht="16" customHeight="1" x14ac:dyDescent="0.35">
      <c r="A1118" s="257" t="s">
        <v>526</v>
      </c>
      <c r="B1118" s="258"/>
      <c r="C1118" s="6">
        <v>9780325098296</v>
      </c>
      <c r="D1118" s="108">
        <v>2747.8514999999998</v>
      </c>
      <c r="E1118" s="8">
        <v>0.05</v>
      </c>
      <c r="F1118" s="7">
        <f t="shared" si="121"/>
        <v>2610.4589249999999</v>
      </c>
      <c r="G1118" s="9"/>
      <c r="H1118" s="10">
        <f t="shared" si="122"/>
        <v>0</v>
      </c>
    </row>
    <row r="1119" spans="1:8" s="5" customFormat="1" ht="16" customHeight="1" x14ac:dyDescent="0.35">
      <c r="A1119" s="257" t="s">
        <v>527</v>
      </c>
      <c r="B1119" s="258"/>
      <c r="C1119" s="6">
        <v>9780325098302</v>
      </c>
      <c r="D1119" s="108">
        <v>2747.8514999999998</v>
      </c>
      <c r="E1119" s="8">
        <v>0.05</v>
      </c>
      <c r="F1119" s="7">
        <f t="shared" si="121"/>
        <v>2610.4589249999999</v>
      </c>
      <c r="G1119" s="9"/>
      <c r="H1119" s="10">
        <f t="shared" si="122"/>
        <v>0</v>
      </c>
    </row>
    <row r="1120" spans="1:8" s="5" customFormat="1" ht="16" customHeight="1" x14ac:dyDescent="0.35">
      <c r="A1120" s="257" t="s">
        <v>528</v>
      </c>
      <c r="B1120" s="258"/>
      <c r="C1120" s="6">
        <v>9780325098319</v>
      </c>
      <c r="D1120" s="108">
        <v>2747.8514999999998</v>
      </c>
      <c r="E1120" s="8">
        <v>0.05</v>
      </c>
      <c r="F1120" s="7">
        <f t="shared" si="121"/>
        <v>2610.4589249999999</v>
      </c>
      <c r="G1120" s="9"/>
      <c r="H1120" s="10">
        <f t="shared" si="122"/>
        <v>0</v>
      </c>
    </row>
    <row r="1121" spans="1:8" s="5" customFormat="1" ht="16" customHeight="1" x14ac:dyDescent="0.35">
      <c r="A1121" s="257" t="s">
        <v>529</v>
      </c>
      <c r="B1121" s="258"/>
      <c r="C1121" s="6">
        <v>9780325108131</v>
      </c>
      <c r="D1121" s="107">
        <v>2902.03</v>
      </c>
      <c r="E1121" s="8">
        <v>0.05</v>
      </c>
      <c r="F1121" s="7">
        <f t="shared" si="121"/>
        <v>2756.9285</v>
      </c>
      <c r="G1121" s="9"/>
      <c r="H1121" s="10">
        <f t="shared" si="122"/>
        <v>0</v>
      </c>
    </row>
    <row r="1122" spans="1:8" s="5" customFormat="1" ht="16" customHeight="1" x14ac:dyDescent="0.35">
      <c r="A1122" s="257" t="s">
        <v>643</v>
      </c>
      <c r="B1122" s="258"/>
      <c r="C1122" s="6">
        <v>9780325112138</v>
      </c>
      <c r="D1122" s="108">
        <v>3790.1984999999995</v>
      </c>
      <c r="E1122" s="8">
        <v>0.05</v>
      </c>
      <c r="F1122" s="7">
        <f t="shared" si="121"/>
        <v>3600.6885749999997</v>
      </c>
      <c r="G1122" s="9"/>
      <c r="H1122" s="10">
        <f t="shared" si="122"/>
        <v>0</v>
      </c>
    </row>
    <row r="1123" spans="1:8" s="5" customFormat="1" ht="16" customHeight="1" x14ac:dyDescent="0.35">
      <c r="A1123" s="257" t="s">
        <v>644</v>
      </c>
      <c r="B1123" s="258"/>
      <c r="C1123" s="6">
        <v>9780325112145</v>
      </c>
      <c r="D1123" s="108">
        <v>3790.1984999999995</v>
      </c>
      <c r="E1123" s="8">
        <v>0.05</v>
      </c>
      <c r="F1123" s="7">
        <f t="shared" si="121"/>
        <v>3600.6885749999997</v>
      </c>
      <c r="G1123" s="9"/>
      <c r="H1123" s="10">
        <f t="shared" si="122"/>
        <v>0</v>
      </c>
    </row>
    <row r="1124" spans="1:8" s="5" customFormat="1" ht="16" customHeight="1" x14ac:dyDescent="0.35">
      <c r="A1124" s="257" t="s">
        <v>645</v>
      </c>
      <c r="B1124" s="258"/>
      <c r="C1124" s="6">
        <v>9780325112152</v>
      </c>
      <c r="D1124" s="108">
        <v>3790.1984999999995</v>
      </c>
      <c r="E1124" s="8">
        <v>0.05</v>
      </c>
      <c r="F1124" s="7">
        <f t="shared" si="121"/>
        <v>3600.6885749999997</v>
      </c>
      <c r="G1124" s="9"/>
      <c r="H1124" s="10">
        <f t="shared" si="122"/>
        <v>0</v>
      </c>
    </row>
    <row r="1125" spans="1:8" s="5" customFormat="1" ht="16" customHeight="1" x14ac:dyDescent="0.35">
      <c r="A1125" s="203" t="s">
        <v>523</v>
      </c>
      <c r="B1125" s="203"/>
      <c r="C1125" s="102" t="s">
        <v>12</v>
      </c>
      <c r="D1125" s="103" t="s">
        <v>13</v>
      </c>
      <c r="E1125" s="104" t="s">
        <v>14</v>
      </c>
      <c r="F1125" s="105" t="s">
        <v>15</v>
      </c>
      <c r="G1125" s="105" t="s">
        <v>16</v>
      </c>
      <c r="H1125" s="85" t="s">
        <v>17</v>
      </c>
    </row>
    <row r="1126" spans="1:8" s="5" customFormat="1" ht="16" customHeight="1" x14ac:dyDescent="0.35">
      <c r="A1126" s="259" t="s">
        <v>968</v>
      </c>
      <c r="B1126" s="259"/>
      <c r="C1126" s="259"/>
      <c r="D1126" s="259"/>
      <c r="E1126" s="259"/>
      <c r="F1126" s="259"/>
      <c r="G1126" s="259"/>
      <c r="H1126" s="259"/>
    </row>
    <row r="1127" spans="1:8" s="5" customFormat="1" ht="16" customHeight="1" x14ac:dyDescent="0.35">
      <c r="A1127" s="253" t="s">
        <v>805</v>
      </c>
      <c r="B1127" s="254"/>
      <c r="C1127" s="39">
        <v>9780325097855</v>
      </c>
      <c r="D1127" s="107">
        <v>4169.1414999999997</v>
      </c>
      <c r="E1127" s="8">
        <v>0.05</v>
      </c>
      <c r="F1127" s="7">
        <f t="shared" ref="F1127:F1142" si="123">D1127-(D1127*E1127)</f>
        <v>3960.6844249999999</v>
      </c>
      <c r="G1127" s="9"/>
      <c r="H1127" s="10">
        <f t="shared" ref="H1127:H1142" si="124">F1127*G1127</f>
        <v>0</v>
      </c>
    </row>
    <row r="1128" spans="1:8" s="5" customFormat="1" ht="16" customHeight="1" x14ac:dyDescent="0.35">
      <c r="A1128" s="253" t="s">
        <v>778</v>
      </c>
      <c r="B1128" s="254"/>
      <c r="C1128" s="39">
        <v>9780325163963</v>
      </c>
      <c r="D1128" s="107">
        <v>512.24149999999997</v>
      </c>
      <c r="E1128" s="8">
        <v>0.05</v>
      </c>
      <c r="F1128" s="7">
        <f>D1128-(D1128*E1128)</f>
        <v>486.62942499999997</v>
      </c>
      <c r="G1128" s="9"/>
      <c r="H1128" s="10">
        <f t="shared" si="124"/>
        <v>0</v>
      </c>
    </row>
    <row r="1129" spans="1:8" s="5" customFormat="1" ht="16" customHeight="1" x14ac:dyDescent="0.35">
      <c r="A1129" s="253" t="s">
        <v>807</v>
      </c>
      <c r="B1129" s="254"/>
      <c r="C1129" s="39">
        <v>9780325179551</v>
      </c>
      <c r="D1129" s="107">
        <v>8611.7384999999995</v>
      </c>
      <c r="E1129" s="8">
        <v>0.05</v>
      </c>
      <c r="F1129" s="7">
        <f t="shared" si="123"/>
        <v>8181.1515749999999</v>
      </c>
      <c r="G1129" s="9"/>
      <c r="H1129" s="10">
        <f t="shared" si="124"/>
        <v>0</v>
      </c>
    </row>
    <row r="1130" spans="1:8" s="5" customFormat="1" ht="16" customHeight="1" x14ac:dyDescent="0.35">
      <c r="A1130" s="253" t="s">
        <v>779</v>
      </c>
      <c r="B1130" s="254"/>
      <c r="C1130" s="39">
        <v>9780325163970</v>
      </c>
      <c r="D1130" s="107">
        <v>1109.7284999999999</v>
      </c>
      <c r="E1130" s="8">
        <v>0.05</v>
      </c>
      <c r="F1130" s="7">
        <f>D1130-(D1130*E1130)</f>
        <v>1054.2420749999999</v>
      </c>
      <c r="G1130" s="9"/>
      <c r="H1130" s="10">
        <f t="shared" si="124"/>
        <v>0</v>
      </c>
    </row>
    <row r="1131" spans="1:8" s="5" customFormat="1" ht="16" customHeight="1" x14ac:dyDescent="0.35">
      <c r="A1131" s="253" t="s">
        <v>808</v>
      </c>
      <c r="B1131" s="254"/>
      <c r="C1131" s="39">
        <v>9780325179568</v>
      </c>
      <c r="D1131" s="107">
        <v>8611.7384999999995</v>
      </c>
      <c r="E1131" s="8">
        <v>0.05</v>
      </c>
      <c r="F1131" s="7">
        <f t="shared" si="123"/>
        <v>8181.1515749999999</v>
      </c>
      <c r="G1131" s="9"/>
      <c r="H1131" s="10">
        <f t="shared" si="124"/>
        <v>0</v>
      </c>
    </row>
    <row r="1132" spans="1:8" s="5" customFormat="1" ht="16" customHeight="1" x14ac:dyDescent="0.35">
      <c r="A1132" s="253" t="s">
        <v>780</v>
      </c>
      <c r="B1132" s="254"/>
      <c r="C1132" s="39">
        <v>9780325163987</v>
      </c>
      <c r="D1132" s="107">
        <v>1109.7284999999999</v>
      </c>
      <c r="E1132" s="8">
        <v>0.05</v>
      </c>
      <c r="F1132" s="7">
        <f>D1132-(D1132*E1132)</f>
        <v>1054.2420749999999</v>
      </c>
      <c r="G1132" s="9"/>
      <c r="H1132" s="10">
        <f t="shared" si="124"/>
        <v>0</v>
      </c>
    </row>
    <row r="1133" spans="1:8" s="5" customFormat="1" ht="16" customHeight="1" x14ac:dyDescent="0.35">
      <c r="A1133" s="253" t="s">
        <v>809</v>
      </c>
      <c r="B1133" s="254"/>
      <c r="C1133" s="39">
        <v>9780325179575</v>
      </c>
      <c r="D1133" s="107">
        <v>4089.4784999999997</v>
      </c>
      <c r="E1133" s="8">
        <v>0.05</v>
      </c>
      <c r="F1133" s="7">
        <f t="shared" si="123"/>
        <v>3885.0045749999999</v>
      </c>
      <c r="G1133" s="9"/>
      <c r="H1133" s="10">
        <f t="shared" si="124"/>
        <v>0</v>
      </c>
    </row>
    <row r="1134" spans="1:8" s="5" customFormat="1" ht="16" customHeight="1" x14ac:dyDescent="0.35">
      <c r="A1134" s="253" t="s">
        <v>781</v>
      </c>
      <c r="B1134" s="254"/>
      <c r="C1134" s="39">
        <v>9780325163994</v>
      </c>
      <c r="D1134" s="107">
        <v>512.24149999999997</v>
      </c>
      <c r="E1134" s="8">
        <v>0.05</v>
      </c>
      <c r="F1134" s="7">
        <f>D1134-(D1134*E1134)</f>
        <v>486.62942499999997</v>
      </c>
      <c r="G1134" s="9"/>
      <c r="H1134" s="10">
        <f t="shared" si="124"/>
        <v>0</v>
      </c>
    </row>
    <row r="1135" spans="1:8" s="5" customFormat="1" ht="16" customHeight="1" x14ac:dyDescent="0.35">
      <c r="A1135" s="242" t="s">
        <v>810</v>
      </c>
      <c r="B1135" s="220"/>
      <c r="C1135" s="6">
        <v>9780325179582</v>
      </c>
      <c r="D1135" s="107">
        <v>4089.4784999999997</v>
      </c>
      <c r="E1135" s="8">
        <v>0.05</v>
      </c>
      <c r="F1135" s="7">
        <f t="shared" si="123"/>
        <v>3885.0045749999999</v>
      </c>
      <c r="G1135" s="9"/>
      <c r="H1135" s="10">
        <f t="shared" si="124"/>
        <v>0</v>
      </c>
    </row>
    <row r="1136" spans="1:8" s="5" customFormat="1" ht="16" customHeight="1" x14ac:dyDescent="0.35">
      <c r="A1136" s="242" t="s">
        <v>782</v>
      </c>
      <c r="B1136" s="220"/>
      <c r="C1136" s="39">
        <v>9780325164007</v>
      </c>
      <c r="D1136" s="107">
        <v>512.24149999999997</v>
      </c>
      <c r="E1136" s="8">
        <v>0.05</v>
      </c>
      <c r="F1136" s="7">
        <f>D1136-(D1136*E1136)</f>
        <v>486.62942499999997</v>
      </c>
      <c r="G1136" s="9"/>
      <c r="H1136" s="10">
        <f t="shared" si="124"/>
        <v>0</v>
      </c>
    </row>
    <row r="1137" spans="1:8" s="5" customFormat="1" ht="16" customHeight="1" x14ac:dyDescent="0.35">
      <c r="A1137" s="242" t="s">
        <v>806</v>
      </c>
      <c r="B1137" s="220"/>
      <c r="C1137" s="6">
        <v>9780325119076</v>
      </c>
      <c r="D1137" s="107">
        <v>4089.48</v>
      </c>
      <c r="E1137" s="8">
        <v>0.05</v>
      </c>
      <c r="F1137" s="7">
        <f>D1137-(D1137*E1137)</f>
        <v>3885.0059999999999</v>
      </c>
      <c r="G1137" s="9"/>
      <c r="H1137" s="10">
        <f t="shared" si="124"/>
        <v>0</v>
      </c>
    </row>
    <row r="1138" spans="1:8" s="5" customFormat="1" ht="16" customHeight="1" x14ac:dyDescent="0.35">
      <c r="A1138" s="242" t="s">
        <v>783</v>
      </c>
      <c r="B1138" s="220"/>
      <c r="C1138" s="39">
        <v>9780325164014</v>
      </c>
      <c r="D1138" s="107">
        <v>512.24149999999997</v>
      </c>
      <c r="E1138" s="8">
        <v>0.05</v>
      </c>
      <c r="F1138" s="7">
        <f>D1138-(D1138*E1138)</f>
        <v>486.62942499999997</v>
      </c>
      <c r="G1138" s="9"/>
      <c r="H1138" s="10">
        <f t="shared" si="124"/>
        <v>0</v>
      </c>
    </row>
    <row r="1139" spans="1:8" s="5" customFormat="1" ht="16" customHeight="1" x14ac:dyDescent="0.35">
      <c r="A1139" s="277" t="s">
        <v>646</v>
      </c>
      <c r="B1139" s="278"/>
      <c r="C1139" s="39">
        <v>9780325108322</v>
      </c>
      <c r="D1139" s="107">
        <v>497.64</v>
      </c>
      <c r="E1139" s="8">
        <v>0.05</v>
      </c>
      <c r="F1139" s="7">
        <f t="shared" si="123"/>
        <v>472.75799999999998</v>
      </c>
      <c r="G1139" s="9"/>
      <c r="H1139" s="10">
        <f t="shared" si="124"/>
        <v>0</v>
      </c>
    </row>
    <row r="1140" spans="1:8" s="5" customFormat="1" ht="16" customHeight="1" x14ac:dyDescent="0.35">
      <c r="A1140" s="277" t="s">
        <v>647</v>
      </c>
      <c r="B1140" s="278"/>
      <c r="C1140" s="6">
        <v>9780325108339</v>
      </c>
      <c r="D1140" s="107">
        <v>497.64</v>
      </c>
      <c r="E1140" s="8">
        <v>0.05</v>
      </c>
      <c r="F1140" s="7">
        <f t="shared" si="123"/>
        <v>472.75799999999998</v>
      </c>
      <c r="G1140" s="9"/>
      <c r="H1140" s="10">
        <f t="shared" si="124"/>
        <v>0</v>
      </c>
    </row>
    <row r="1141" spans="1:8" s="5" customFormat="1" ht="16" customHeight="1" x14ac:dyDescent="0.35">
      <c r="A1141" s="277" t="s">
        <v>648</v>
      </c>
      <c r="B1141" s="278"/>
      <c r="C1141" s="6">
        <v>9780325108346</v>
      </c>
      <c r="D1141" s="107">
        <v>497.64</v>
      </c>
      <c r="E1141" s="8">
        <v>0.05</v>
      </c>
      <c r="F1141" s="7">
        <f t="shared" si="123"/>
        <v>472.75799999999998</v>
      </c>
      <c r="G1141" s="9"/>
      <c r="H1141" s="10">
        <f t="shared" si="124"/>
        <v>0</v>
      </c>
    </row>
    <row r="1142" spans="1:8" s="5" customFormat="1" ht="16" customHeight="1" x14ac:dyDescent="0.35">
      <c r="A1142" s="277" t="s">
        <v>649</v>
      </c>
      <c r="B1142" s="278"/>
      <c r="C1142" s="6">
        <v>9780325108353</v>
      </c>
      <c r="D1142" s="107">
        <v>497.64</v>
      </c>
      <c r="E1142" s="8">
        <v>0.05</v>
      </c>
      <c r="F1142" s="7">
        <f t="shared" si="123"/>
        <v>472.75799999999998</v>
      </c>
      <c r="G1142" s="9"/>
      <c r="H1142" s="10">
        <f t="shared" si="124"/>
        <v>0</v>
      </c>
    </row>
    <row r="1143" spans="1:8" s="5" customFormat="1" ht="16" customHeight="1" x14ac:dyDescent="0.35">
      <c r="A1143" s="237" t="s">
        <v>969</v>
      </c>
      <c r="B1143" s="238"/>
      <c r="C1143" s="238"/>
      <c r="D1143" s="238"/>
      <c r="E1143" s="238"/>
      <c r="F1143" s="238"/>
      <c r="G1143" s="238"/>
      <c r="H1143" s="239"/>
    </row>
    <row r="1144" spans="1:8" s="5" customFormat="1" ht="16" customHeight="1" x14ac:dyDescent="0.35">
      <c r="A1144" s="253" t="s">
        <v>650</v>
      </c>
      <c r="B1144" s="254"/>
      <c r="C1144" s="39">
        <v>9780325098326</v>
      </c>
      <c r="D1144" s="107">
        <v>2767.2815000000001</v>
      </c>
      <c r="E1144" s="8">
        <v>0.05</v>
      </c>
      <c r="F1144" s="7">
        <f t="shared" ref="F1144:F1150" si="125">D1144-(D1144*E1144)</f>
        <v>2628.9174250000001</v>
      </c>
      <c r="G1144" s="9"/>
      <c r="H1144" s="10">
        <f t="shared" ref="H1144:H1150" si="126">F1144*G1144</f>
        <v>0</v>
      </c>
    </row>
    <row r="1145" spans="1:8" s="5" customFormat="1" ht="16" customHeight="1" x14ac:dyDescent="0.35">
      <c r="A1145" s="253" t="s">
        <v>651</v>
      </c>
      <c r="B1145" s="254"/>
      <c r="C1145" s="39">
        <v>9780325112459</v>
      </c>
      <c r="D1145" s="107">
        <v>2767.2815000000001</v>
      </c>
      <c r="E1145" s="8">
        <v>0.05</v>
      </c>
      <c r="F1145" s="7">
        <f t="shared" si="125"/>
        <v>2628.9174250000001</v>
      </c>
      <c r="G1145" s="9"/>
      <c r="H1145" s="10">
        <f t="shared" si="126"/>
        <v>0</v>
      </c>
    </row>
    <row r="1146" spans="1:8" s="5" customFormat="1" ht="16" customHeight="1" x14ac:dyDescent="0.35">
      <c r="A1146" s="253" t="s">
        <v>652</v>
      </c>
      <c r="B1146" s="254"/>
      <c r="C1146" s="39">
        <v>9780325098340</v>
      </c>
      <c r="D1146" s="107">
        <v>2767.2815000000001</v>
      </c>
      <c r="E1146" s="8">
        <v>0.05</v>
      </c>
      <c r="F1146" s="7">
        <f t="shared" si="125"/>
        <v>2628.9174250000001</v>
      </c>
      <c r="G1146" s="9"/>
      <c r="H1146" s="10">
        <f t="shared" si="126"/>
        <v>0</v>
      </c>
    </row>
    <row r="1147" spans="1:8" s="5" customFormat="1" ht="16" customHeight="1" x14ac:dyDescent="0.35">
      <c r="A1147" s="242" t="s">
        <v>653</v>
      </c>
      <c r="B1147" s="220"/>
      <c r="C1147" s="6">
        <v>9780325108148</v>
      </c>
      <c r="D1147" s="107">
        <v>3930.08</v>
      </c>
      <c r="E1147" s="8">
        <v>0.05</v>
      </c>
      <c r="F1147" s="7">
        <f t="shared" si="125"/>
        <v>3733.576</v>
      </c>
      <c r="G1147" s="9"/>
      <c r="H1147" s="10">
        <f t="shared" si="126"/>
        <v>0</v>
      </c>
    </row>
    <row r="1148" spans="1:8" s="5" customFormat="1" ht="16" customHeight="1" x14ac:dyDescent="0.35">
      <c r="A1148" s="242" t="s">
        <v>654</v>
      </c>
      <c r="B1148" s="220"/>
      <c r="C1148" s="6">
        <v>9780325108155</v>
      </c>
      <c r="D1148" s="108">
        <v>4145.4484999999995</v>
      </c>
      <c r="E1148" s="8">
        <v>0.05</v>
      </c>
      <c r="F1148" s="7">
        <f t="shared" si="125"/>
        <v>3938.1760749999994</v>
      </c>
      <c r="G1148" s="9"/>
      <c r="H1148" s="10">
        <f t="shared" si="126"/>
        <v>0</v>
      </c>
    </row>
    <row r="1149" spans="1:8" s="5" customFormat="1" ht="16" customHeight="1" x14ac:dyDescent="0.35">
      <c r="A1149" s="242" t="s">
        <v>655</v>
      </c>
      <c r="B1149" s="220"/>
      <c r="C1149" s="6">
        <v>9780325112169</v>
      </c>
      <c r="D1149" s="108">
        <v>4145.4484999999995</v>
      </c>
      <c r="E1149" s="8">
        <v>0.05</v>
      </c>
      <c r="F1149" s="7">
        <f t="shared" si="125"/>
        <v>3938.1760749999994</v>
      </c>
      <c r="G1149" s="9"/>
      <c r="H1149" s="10">
        <f t="shared" si="126"/>
        <v>0</v>
      </c>
    </row>
    <row r="1150" spans="1:8" s="5" customFormat="1" ht="16" customHeight="1" x14ac:dyDescent="0.35">
      <c r="A1150" s="242" t="s">
        <v>656</v>
      </c>
      <c r="B1150" s="220"/>
      <c r="C1150" s="6">
        <v>9780325112176</v>
      </c>
      <c r="D1150" s="108">
        <v>4145.4484999999995</v>
      </c>
      <c r="E1150" s="8">
        <v>0.05</v>
      </c>
      <c r="F1150" s="7">
        <f t="shared" si="125"/>
        <v>3938.1760749999994</v>
      </c>
      <c r="G1150" s="9"/>
      <c r="H1150" s="10">
        <f t="shared" si="126"/>
        <v>0</v>
      </c>
    </row>
    <row r="1151" spans="1:8" s="5" customFormat="1" ht="16" customHeight="1" x14ac:dyDescent="0.35">
      <c r="A1151" s="237" t="s">
        <v>530</v>
      </c>
      <c r="B1151" s="238"/>
      <c r="C1151" s="238"/>
      <c r="D1151" s="238"/>
      <c r="E1151" s="238"/>
      <c r="F1151" s="238"/>
      <c r="G1151" s="238"/>
      <c r="H1151" s="239"/>
    </row>
    <row r="1152" spans="1:8" s="5" customFormat="1" ht="16" customHeight="1" x14ac:dyDescent="0.35">
      <c r="A1152" s="253" t="s">
        <v>657</v>
      </c>
      <c r="B1152" s="254"/>
      <c r="C1152" s="40">
        <v>9780325108162</v>
      </c>
      <c r="D1152" s="122">
        <v>2797.5284999999999</v>
      </c>
      <c r="E1152" s="8">
        <v>0.05</v>
      </c>
      <c r="F1152" s="7">
        <f t="shared" ref="F1152:F1158" si="127">D1152-(D1152*E1152)</f>
        <v>2657.652075</v>
      </c>
      <c r="G1152" s="9"/>
      <c r="H1152" s="10">
        <f t="shared" ref="H1152:H1158" si="128">F1152*G1152</f>
        <v>0</v>
      </c>
    </row>
    <row r="1153" spans="1:8" s="5" customFormat="1" ht="16" customHeight="1" x14ac:dyDescent="0.35">
      <c r="A1153" s="253" t="s">
        <v>658</v>
      </c>
      <c r="B1153" s="254"/>
      <c r="C1153" s="6">
        <v>9780325108179</v>
      </c>
      <c r="D1153" s="122">
        <v>2797.5284999999999</v>
      </c>
      <c r="E1153" s="8">
        <v>0.05</v>
      </c>
      <c r="F1153" s="7">
        <f t="shared" si="127"/>
        <v>2657.652075</v>
      </c>
      <c r="G1153" s="9"/>
      <c r="H1153" s="10">
        <f t="shared" si="128"/>
        <v>0</v>
      </c>
    </row>
    <row r="1154" spans="1:8" s="5" customFormat="1" ht="16" customHeight="1" x14ac:dyDescent="0.35">
      <c r="A1154" s="253" t="s">
        <v>659</v>
      </c>
      <c r="B1154" s="254"/>
      <c r="C1154" s="6">
        <v>9780325108186</v>
      </c>
      <c r="D1154" s="122">
        <v>2797.5284999999999</v>
      </c>
      <c r="E1154" s="8">
        <v>0.05</v>
      </c>
      <c r="F1154" s="7">
        <f t="shared" si="127"/>
        <v>2657.652075</v>
      </c>
      <c r="G1154" s="9"/>
      <c r="H1154" s="10">
        <f t="shared" si="128"/>
        <v>0</v>
      </c>
    </row>
    <row r="1155" spans="1:8" s="5" customFormat="1" ht="16" customHeight="1" x14ac:dyDescent="0.35">
      <c r="A1155" s="242" t="s">
        <v>660</v>
      </c>
      <c r="B1155" s="220"/>
      <c r="C1155" s="6">
        <v>9780325108193</v>
      </c>
      <c r="D1155" s="122">
        <v>3012.81</v>
      </c>
      <c r="E1155" s="8">
        <v>0.05</v>
      </c>
      <c r="F1155" s="7">
        <f t="shared" si="127"/>
        <v>2862.1695</v>
      </c>
      <c r="G1155" s="9"/>
      <c r="H1155" s="10">
        <f t="shared" si="128"/>
        <v>0</v>
      </c>
    </row>
    <row r="1156" spans="1:8" s="5" customFormat="1" ht="16" customHeight="1" x14ac:dyDescent="0.35">
      <c r="A1156" s="242" t="s">
        <v>661</v>
      </c>
      <c r="B1156" s="220"/>
      <c r="C1156" s="6">
        <v>9780325112183</v>
      </c>
      <c r="D1156" s="108">
        <v>4845.2184999999999</v>
      </c>
      <c r="E1156" s="8">
        <v>0.05</v>
      </c>
      <c r="F1156" s="7">
        <f t="shared" si="127"/>
        <v>4602.9575750000004</v>
      </c>
      <c r="G1156" s="9"/>
      <c r="H1156" s="10">
        <f t="shared" si="128"/>
        <v>0</v>
      </c>
    </row>
    <row r="1157" spans="1:8" s="5" customFormat="1" ht="16" customHeight="1" x14ac:dyDescent="0.35">
      <c r="A1157" s="242" t="s">
        <v>662</v>
      </c>
      <c r="B1157" s="220"/>
      <c r="C1157" s="6">
        <v>9780325112190</v>
      </c>
      <c r="D1157" s="108">
        <v>4845.2184999999999</v>
      </c>
      <c r="E1157" s="8">
        <v>0.05</v>
      </c>
      <c r="F1157" s="7">
        <f t="shared" si="127"/>
        <v>4602.9575750000004</v>
      </c>
      <c r="G1157" s="9"/>
      <c r="H1157" s="10">
        <f t="shared" si="128"/>
        <v>0</v>
      </c>
    </row>
    <row r="1158" spans="1:8" s="5" customFormat="1" ht="16" customHeight="1" x14ac:dyDescent="0.35">
      <c r="A1158" s="242" t="s">
        <v>663</v>
      </c>
      <c r="B1158" s="220"/>
      <c r="C1158" s="6">
        <v>9780325112206</v>
      </c>
      <c r="D1158" s="108">
        <v>4845.2184999999999</v>
      </c>
      <c r="E1158" s="8">
        <v>0.05</v>
      </c>
      <c r="F1158" s="7">
        <f t="shared" si="127"/>
        <v>4602.9575750000004</v>
      </c>
      <c r="G1158" s="9"/>
      <c r="H1158" s="10">
        <f t="shared" si="128"/>
        <v>0</v>
      </c>
    </row>
    <row r="1159" spans="1:8" s="5" customFormat="1" ht="16" customHeight="1" x14ac:dyDescent="0.35">
      <c r="A1159" s="237" t="s">
        <v>531</v>
      </c>
      <c r="B1159" s="238"/>
      <c r="C1159" s="238"/>
      <c r="D1159" s="238"/>
      <c r="E1159" s="238"/>
      <c r="F1159" s="238"/>
      <c r="G1159" s="238"/>
      <c r="H1159" s="239"/>
    </row>
    <row r="1160" spans="1:8" s="5" customFormat="1" ht="16" customHeight="1" x14ac:dyDescent="0.35">
      <c r="A1160" s="242" t="s">
        <v>664</v>
      </c>
      <c r="B1160" s="220"/>
      <c r="C1160" s="40">
        <v>9780325098616</v>
      </c>
      <c r="D1160" s="117">
        <v>226.2</v>
      </c>
      <c r="E1160" s="8">
        <v>0.05</v>
      </c>
      <c r="F1160" s="7">
        <f t="shared" ref="F1160:F1166" si="129">D1160-(D1160*E1160)</f>
        <v>214.89</v>
      </c>
      <c r="G1160" s="9"/>
      <c r="H1160" s="10">
        <f t="shared" ref="H1160:H1166" si="130">F1160*G1160</f>
        <v>0</v>
      </c>
    </row>
    <row r="1161" spans="1:8" s="5" customFormat="1" ht="16" customHeight="1" x14ac:dyDescent="0.35">
      <c r="A1161" s="242" t="s">
        <v>665</v>
      </c>
      <c r="B1161" s="220"/>
      <c r="C1161" s="6">
        <v>9780325098623</v>
      </c>
      <c r="D1161" s="117">
        <v>226.2</v>
      </c>
      <c r="E1161" s="8">
        <v>0.05</v>
      </c>
      <c r="F1161" s="7">
        <f t="shared" si="129"/>
        <v>214.89</v>
      </c>
      <c r="G1161" s="9"/>
      <c r="H1161" s="10">
        <f t="shared" si="130"/>
        <v>0</v>
      </c>
    </row>
    <row r="1162" spans="1:8" s="5" customFormat="1" ht="16" customHeight="1" x14ac:dyDescent="0.35">
      <c r="A1162" s="242" t="s">
        <v>666</v>
      </c>
      <c r="B1162" s="220"/>
      <c r="C1162" s="6">
        <v>9780325098630</v>
      </c>
      <c r="D1162" s="117">
        <v>226.2</v>
      </c>
      <c r="E1162" s="8">
        <v>0.05</v>
      </c>
      <c r="F1162" s="7">
        <f t="shared" si="129"/>
        <v>214.89</v>
      </c>
      <c r="G1162" s="9"/>
      <c r="H1162" s="10">
        <f t="shared" si="130"/>
        <v>0</v>
      </c>
    </row>
    <row r="1163" spans="1:8" s="5" customFormat="1" ht="16" customHeight="1" x14ac:dyDescent="0.35">
      <c r="A1163" s="242" t="s">
        <v>667</v>
      </c>
      <c r="B1163" s="220"/>
      <c r="C1163" s="6">
        <v>9780325098647</v>
      </c>
      <c r="D1163" s="117">
        <v>226.2</v>
      </c>
      <c r="E1163" s="8">
        <v>0.05</v>
      </c>
      <c r="F1163" s="7">
        <f t="shared" si="129"/>
        <v>214.89</v>
      </c>
      <c r="G1163" s="9"/>
      <c r="H1163" s="10">
        <f t="shared" si="130"/>
        <v>0</v>
      </c>
    </row>
    <row r="1164" spans="1:8" s="5" customFormat="1" ht="16" customHeight="1" x14ac:dyDescent="0.35">
      <c r="A1164" s="242" t="s">
        <v>668</v>
      </c>
      <c r="B1164" s="220"/>
      <c r="C1164" s="39">
        <v>9780325098654</v>
      </c>
      <c r="D1164" s="117">
        <v>226.2</v>
      </c>
      <c r="E1164" s="8">
        <v>0.05</v>
      </c>
      <c r="F1164" s="7">
        <f t="shared" si="129"/>
        <v>214.89</v>
      </c>
      <c r="G1164" s="9"/>
      <c r="H1164" s="10">
        <f t="shared" si="130"/>
        <v>0</v>
      </c>
    </row>
    <row r="1165" spans="1:8" s="5" customFormat="1" ht="16" customHeight="1" x14ac:dyDescent="0.35">
      <c r="A1165" s="242" t="s">
        <v>669</v>
      </c>
      <c r="B1165" s="220"/>
      <c r="C1165" s="39">
        <v>9780325098661</v>
      </c>
      <c r="D1165" s="117">
        <v>226.2</v>
      </c>
      <c r="E1165" s="8">
        <v>0.05</v>
      </c>
      <c r="F1165" s="7">
        <f t="shared" si="129"/>
        <v>214.89</v>
      </c>
      <c r="G1165" s="9"/>
      <c r="H1165" s="10">
        <f t="shared" si="130"/>
        <v>0</v>
      </c>
    </row>
    <row r="1166" spans="1:8" s="5" customFormat="1" ht="16" customHeight="1" x14ac:dyDescent="0.35">
      <c r="A1166" s="242" t="s">
        <v>670</v>
      </c>
      <c r="B1166" s="220"/>
      <c r="C1166" s="39">
        <v>9780325098678</v>
      </c>
      <c r="D1166" s="117">
        <v>226.2</v>
      </c>
      <c r="E1166" s="8">
        <v>0.05</v>
      </c>
      <c r="F1166" s="7">
        <f t="shared" si="129"/>
        <v>214.89</v>
      </c>
      <c r="G1166" s="9"/>
      <c r="H1166" s="10">
        <f t="shared" si="130"/>
        <v>0</v>
      </c>
    </row>
    <row r="1167" spans="1:8" s="5" customFormat="1" ht="16" customHeight="1" x14ac:dyDescent="0.35">
      <c r="A1167" s="203" t="s">
        <v>523</v>
      </c>
      <c r="B1167" s="203"/>
      <c r="C1167" s="102" t="s">
        <v>12</v>
      </c>
      <c r="D1167" s="103" t="s">
        <v>13</v>
      </c>
      <c r="E1167" s="104" t="s">
        <v>14</v>
      </c>
      <c r="F1167" s="105" t="s">
        <v>15</v>
      </c>
      <c r="G1167" s="105" t="s">
        <v>16</v>
      </c>
      <c r="H1167" s="85" t="s">
        <v>17</v>
      </c>
    </row>
    <row r="1168" spans="1:8" s="5" customFormat="1" ht="16" customHeight="1" x14ac:dyDescent="0.35">
      <c r="A1168" s="259" t="s">
        <v>683</v>
      </c>
      <c r="B1168" s="259"/>
      <c r="C1168" s="259"/>
      <c r="D1168" s="259"/>
      <c r="E1168" s="259"/>
      <c r="F1168" s="259"/>
      <c r="G1168" s="259"/>
      <c r="H1168" s="259"/>
    </row>
    <row r="1169" spans="1:8" s="5" customFormat="1" ht="16" customHeight="1" x14ac:dyDescent="0.35">
      <c r="A1169" s="242" t="s">
        <v>684</v>
      </c>
      <c r="B1169" s="220"/>
      <c r="C1169" s="6">
        <v>9780325120010</v>
      </c>
      <c r="D1169" s="117">
        <v>226.2</v>
      </c>
      <c r="E1169" s="8">
        <v>0.05</v>
      </c>
      <c r="F1169" s="7">
        <f t="shared" ref="F1169:F1176" si="131">D1169-(D1169*E1169)</f>
        <v>214.89</v>
      </c>
      <c r="G1169" s="9"/>
      <c r="H1169" s="10">
        <f t="shared" ref="H1169:H1176" si="132">F1169*G1169</f>
        <v>0</v>
      </c>
    </row>
    <row r="1170" spans="1:8" s="5" customFormat="1" ht="16" customHeight="1" x14ac:dyDescent="0.35">
      <c r="A1170" s="242" t="s">
        <v>685</v>
      </c>
      <c r="B1170" s="220"/>
      <c r="C1170" s="6">
        <v>9780325118666</v>
      </c>
      <c r="D1170" s="117">
        <v>226.2</v>
      </c>
      <c r="E1170" s="8">
        <v>0.05</v>
      </c>
      <c r="F1170" s="7">
        <f t="shared" si="131"/>
        <v>214.89</v>
      </c>
      <c r="G1170" s="9"/>
      <c r="H1170" s="10">
        <f t="shared" si="132"/>
        <v>0</v>
      </c>
    </row>
    <row r="1171" spans="1:8" s="5" customFormat="1" ht="16" customHeight="1" x14ac:dyDescent="0.35">
      <c r="A1171" s="242" t="s">
        <v>686</v>
      </c>
      <c r="B1171" s="220"/>
      <c r="C1171" s="6">
        <v>9780325118802</v>
      </c>
      <c r="D1171" s="117">
        <v>226.2</v>
      </c>
      <c r="E1171" s="8">
        <v>0.05</v>
      </c>
      <c r="F1171" s="7">
        <f t="shared" si="131"/>
        <v>214.89</v>
      </c>
      <c r="G1171" s="9"/>
      <c r="H1171" s="10">
        <f t="shared" si="132"/>
        <v>0</v>
      </c>
    </row>
    <row r="1172" spans="1:8" s="5" customFormat="1" ht="16" customHeight="1" x14ac:dyDescent="0.35">
      <c r="A1172" s="242" t="s">
        <v>697</v>
      </c>
      <c r="B1172" s="220"/>
      <c r="C1172" s="6">
        <v>9780325118819</v>
      </c>
      <c r="D1172" s="117">
        <v>226.2</v>
      </c>
      <c r="E1172" s="8">
        <v>0.05</v>
      </c>
      <c r="F1172" s="7">
        <f t="shared" si="131"/>
        <v>214.89</v>
      </c>
      <c r="G1172" s="9"/>
      <c r="H1172" s="10">
        <f t="shared" si="132"/>
        <v>0</v>
      </c>
    </row>
    <row r="1173" spans="1:8" s="5" customFormat="1" ht="16" customHeight="1" x14ac:dyDescent="0.35">
      <c r="A1173" s="242" t="s">
        <v>698</v>
      </c>
      <c r="B1173" s="220"/>
      <c r="C1173" s="6">
        <v>9780325118826</v>
      </c>
      <c r="D1173" s="117">
        <v>226.2</v>
      </c>
      <c r="E1173" s="8">
        <v>0.05</v>
      </c>
      <c r="F1173" s="7">
        <f t="shared" si="131"/>
        <v>214.89</v>
      </c>
      <c r="G1173" s="9"/>
      <c r="H1173" s="10">
        <f t="shared" si="132"/>
        <v>0</v>
      </c>
    </row>
    <row r="1174" spans="1:8" s="5" customFormat="1" ht="16" customHeight="1" x14ac:dyDescent="0.35">
      <c r="A1174" s="242" t="s">
        <v>773</v>
      </c>
      <c r="B1174" s="220"/>
      <c r="C1174" s="6">
        <v>9780325118833</v>
      </c>
      <c r="D1174" s="117">
        <v>226.2</v>
      </c>
      <c r="E1174" s="8">
        <v>0.05</v>
      </c>
      <c r="F1174" s="7">
        <f t="shared" si="131"/>
        <v>214.89</v>
      </c>
      <c r="G1174" s="9"/>
      <c r="H1174" s="10">
        <f t="shared" si="132"/>
        <v>0</v>
      </c>
    </row>
    <row r="1175" spans="1:8" s="5" customFormat="1" ht="16" customHeight="1" x14ac:dyDescent="0.35">
      <c r="A1175" s="242" t="s">
        <v>791</v>
      </c>
      <c r="B1175" s="220"/>
      <c r="C1175" s="6">
        <v>9780325118840</v>
      </c>
      <c r="D1175" s="117">
        <v>226.2</v>
      </c>
      <c r="E1175" s="8">
        <v>0.05</v>
      </c>
      <c r="F1175" s="7">
        <f t="shared" si="131"/>
        <v>214.89</v>
      </c>
      <c r="G1175" s="9"/>
      <c r="H1175" s="10">
        <f t="shared" si="132"/>
        <v>0</v>
      </c>
    </row>
    <row r="1176" spans="1:8" s="5" customFormat="1" ht="16" customHeight="1" x14ac:dyDescent="0.35">
      <c r="A1176" s="242" t="s">
        <v>811</v>
      </c>
      <c r="B1176" s="220"/>
      <c r="C1176" s="6">
        <v>9780325118857</v>
      </c>
      <c r="D1176" s="117">
        <v>226.2</v>
      </c>
      <c r="E1176" s="8">
        <v>0.05</v>
      </c>
      <c r="F1176" s="7">
        <f t="shared" si="131"/>
        <v>214.89</v>
      </c>
      <c r="G1176" s="9"/>
      <c r="H1176" s="10">
        <f t="shared" si="132"/>
        <v>0</v>
      </c>
    </row>
    <row r="1177" spans="1:8" s="5" customFormat="1" ht="16" customHeight="1" x14ac:dyDescent="0.35">
      <c r="A1177" s="237" t="s">
        <v>532</v>
      </c>
      <c r="B1177" s="238"/>
      <c r="C1177" s="238"/>
      <c r="D1177" s="238"/>
      <c r="E1177" s="238"/>
      <c r="F1177" s="238"/>
      <c r="G1177" s="238"/>
      <c r="H1177" s="239"/>
    </row>
    <row r="1178" spans="1:8" s="5" customFormat="1" ht="16" customHeight="1" x14ac:dyDescent="0.35">
      <c r="A1178" s="253" t="s">
        <v>671</v>
      </c>
      <c r="B1178" s="254"/>
      <c r="C1178" s="41">
        <v>9780325143989</v>
      </c>
      <c r="D1178" s="107">
        <v>1007.0685</v>
      </c>
      <c r="E1178" s="8">
        <v>0.05</v>
      </c>
      <c r="F1178" s="7">
        <f>D1178-(D1178*E1178)</f>
        <v>956.71507499999996</v>
      </c>
      <c r="G1178" s="9"/>
      <c r="H1178" s="10">
        <f t="shared" ref="H1178:H1187" si="133">F1178*G1178</f>
        <v>0</v>
      </c>
    </row>
    <row r="1179" spans="1:8" s="5" customFormat="1" ht="16" customHeight="1" x14ac:dyDescent="0.35">
      <c r="A1179" s="249" t="s">
        <v>774</v>
      </c>
      <c r="B1179" s="250"/>
      <c r="C1179" s="41">
        <v>9780325092904</v>
      </c>
      <c r="D1179" s="107">
        <v>296.38</v>
      </c>
      <c r="E1179" s="8">
        <v>0.05</v>
      </c>
      <c r="F1179" s="7">
        <f t="shared" ref="F1179:F1187" si="134">D1179-(D1179*E1179)</f>
        <v>281.56099999999998</v>
      </c>
      <c r="G1179" s="9"/>
      <c r="H1179" s="10">
        <f t="shared" si="133"/>
        <v>0</v>
      </c>
    </row>
    <row r="1180" spans="1:8" s="5" customFormat="1" ht="16" customHeight="1" x14ac:dyDescent="0.35">
      <c r="A1180" s="253" t="s">
        <v>672</v>
      </c>
      <c r="B1180" s="254"/>
      <c r="C1180" s="39">
        <v>9780325144016</v>
      </c>
      <c r="D1180" s="107">
        <v>1113.4984999999999</v>
      </c>
      <c r="E1180" s="8">
        <v>0.05</v>
      </c>
      <c r="F1180" s="7">
        <f t="shared" si="134"/>
        <v>1057.8235749999999</v>
      </c>
      <c r="G1180" s="9"/>
      <c r="H1180" s="10">
        <f t="shared" si="133"/>
        <v>0</v>
      </c>
    </row>
    <row r="1181" spans="1:8" s="5" customFormat="1" ht="16" customHeight="1" x14ac:dyDescent="0.35">
      <c r="A1181" s="249" t="s">
        <v>775</v>
      </c>
      <c r="B1181" s="250"/>
      <c r="C1181" s="39">
        <v>9780325092942</v>
      </c>
      <c r="D1181" s="107">
        <v>445.54149999999998</v>
      </c>
      <c r="E1181" s="8">
        <v>0.05</v>
      </c>
      <c r="F1181" s="7">
        <f t="shared" si="134"/>
        <v>423.26442499999996</v>
      </c>
      <c r="G1181" s="9"/>
      <c r="H1181" s="10">
        <f t="shared" si="133"/>
        <v>0</v>
      </c>
    </row>
    <row r="1182" spans="1:8" s="5" customFormat="1" ht="16" customHeight="1" x14ac:dyDescent="0.35">
      <c r="A1182" s="253" t="s">
        <v>673</v>
      </c>
      <c r="B1182" s="254"/>
      <c r="C1182" s="6">
        <v>9780325144047</v>
      </c>
      <c r="D1182" s="107">
        <v>1113.4984999999999</v>
      </c>
      <c r="E1182" s="8">
        <v>0.05</v>
      </c>
      <c r="F1182" s="7">
        <f t="shared" si="134"/>
        <v>1057.8235749999999</v>
      </c>
      <c r="G1182" s="9"/>
      <c r="H1182" s="10">
        <f t="shared" si="133"/>
        <v>0</v>
      </c>
    </row>
    <row r="1183" spans="1:8" s="5" customFormat="1" ht="16" customHeight="1" x14ac:dyDescent="0.35">
      <c r="A1183" s="249" t="s">
        <v>776</v>
      </c>
      <c r="B1183" s="250"/>
      <c r="C1183" s="6">
        <v>9780325105031</v>
      </c>
      <c r="D1183" s="107">
        <v>445.54149999999998</v>
      </c>
      <c r="E1183" s="8">
        <v>0.05</v>
      </c>
      <c r="F1183" s="7">
        <f t="shared" si="134"/>
        <v>423.26442499999996</v>
      </c>
      <c r="G1183" s="9"/>
      <c r="H1183" s="10">
        <f t="shared" si="133"/>
        <v>0</v>
      </c>
    </row>
    <row r="1184" spans="1:8" s="5" customFormat="1" ht="16" customHeight="1" x14ac:dyDescent="0.35">
      <c r="A1184" s="242" t="s">
        <v>674</v>
      </c>
      <c r="B1184" s="220"/>
      <c r="C1184" s="6">
        <v>9780325144078</v>
      </c>
      <c r="D1184" s="107">
        <v>1113.4984999999999</v>
      </c>
      <c r="E1184" s="8">
        <v>0.05</v>
      </c>
      <c r="F1184" s="7">
        <f t="shared" si="134"/>
        <v>1057.8235749999999</v>
      </c>
      <c r="G1184" s="9"/>
      <c r="H1184" s="10">
        <f t="shared" si="133"/>
        <v>0</v>
      </c>
    </row>
    <row r="1185" spans="1:8" s="5" customFormat="1" ht="16" customHeight="1" x14ac:dyDescent="0.35">
      <c r="A1185" s="249" t="s">
        <v>777</v>
      </c>
      <c r="B1185" s="250"/>
      <c r="C1185" s="6">
        <v>9780325105062</v>
      </c>
      <c r="D1185" s="107">
        <v>445.54149999999998</v>
      </c>
      <c r="E1185" s="8">
        <v>0.05</v>
      </c>
      <c r="F1185" s="7">
        <f t="shared" si="134"/>
        <v>423.26442499999996</v>
      </c>
      <c r="G1185" s="9"/>
      <c r="H1185" s="10">
        <f t="shared" si="133"/>
        <v>0</v>
      </c>
    </row>
    <row r="1186" spans="1:8" s="5" customFormat="1" ht="16" customHeight="1" x14ac:dyDescent="0.35">
      <c r="A1186" s="242" t="s">
        <v>675</v>
      </c>
      <c r="B1186" s="220"/>
      <c r="C1186" s="6">
        <v>9780325144092</v>
      </c>
      <c r="D1186" s="107">
        <v>1113.4984999999999</v>
      </c>
      <c r="E1186" s="8">
        <v>0.05</v>
      </c>
      <c r="F1186" s="7">
        <f t="shared" si="134"/>
        <v>1057.8235749999999</v>
      </c>
      <c r="G1186" s="9"/>
      <c r="H1186" s="10">
        <f t="shared" si="133"/>
        <v>0</v>
      </c>
    </row>
    <row r="1187" spans="1:8" s="5" customFormat="1" ht="16" customHeight="1" x14ac:dyDescent="0.35">
      <c r="A1187" s="249" t="s">
        <v>774</v>
      </c>
      <c r="B1187" s="250"/>
      <c r="C1187" s="6">
        <v>9780325111339</v>
      </c>
      <c r="D1187" s="107">
        <v>445.54149999999998</v>
      </c>
      <c r="E1187" s="8">
        <v>0.05</v>
      </c>
      <c r="F1187" s="7">
        <f t="shared" si="134"/>
        <v>423.26442499999996</v>
      </c>
      <c r="G1187" s="9"/>
      <c r="H1187" s="10">
        <f t="shared" si="133"/>
        <v>0</v>
      </c>
    </row>
    <row r="1188" spans="1:8" s="5" customFormat="1" ht="16" customHeight="1" x14ac:dyDescent="0.35">
      <c r="A1188" s="242" t="s">
        <v>687</v>
      </c>
      <c r="B1188" s="220"/>
      <c r="C1188" s="6">
        <v>9780325112701</v>
      </c>
      <c r="D1188" s="107">
        <v>1113.4984999999999</v>
      </c>
      <c r="E1188" s="8">
        <v>0.05</v>
      </c>
      <c r="F1188" s="7">
        <f>D1188-(D1188*E1188)</f>
        <v>1057.8235749999999</v>
      </c>
      <c r="G1188" s="9"/>
      <c r="H1188" s="10">
        <f>F1188*G1188</f>
        <v>0</v>
      </c>
    </row>
    <row r="1189" spans="1:8" s="5" customFormat="1" ht="16" customHeight="1" x14ac:dyDescent="0.35">
      <c r="A1189" s="242" t="s">
        <v>688</v>
      </c>
      <c r="B1189" s="220"/>
      <c r="C1189" s="6">
        <v>9780325110929</v>
      </c>
      <c r="D1189" s="107">
        <v>1113.4984999999999</v>
      </c>
      <c r="E1189" s="8">
        <v>0.05</v>
      </c>
      <c r="F1189" s="7">
        <f>D1189-(D1189*E1189)</f>
        <v>1057.8235749999999</v>
      </c>
      <c r="G1189" s="9"/>
      <c r="H1189" s="10">
        <f>F1189*G1189</f>
        <v>0</v>
      </c>
    </row>
    <row r="1190" spans="1:8" s="5" customFormat="1" ht="16" customHeight="1" x14ac:dyDescent="0.35">
      <c r="A1190" s="237" t="s">
        <v>677</v>
      </c>
      <c r="B1190" s="238"/>
      <c r="C1190" s="238"/>
      <c r="D1190" s="238"/>
      <c r="E1190" s="238"/>
      <c r="F1190" s="238"/>
      <c r="G1190" s="238"/>
      <c r="H1190" s="239"/>
    </row>
    <row r="1191" spans="1:8" s="5" customFormat="1" ht="16" customHeight="1" x14ac:dyDescent="0.35">
      <c r="A1191" s="242" t="s">
        <v>815</v>
      </c>
      <c r="B1191" s="220"/>
      <c r="C1191" s="23">
        <v>9780325179742</v>
      </c>
      <c r="D1191" s="107">
        <v>15903.208499999999</v>
      </c>
      <c r="E1191" s="8">
        <v>0.05</v>
      </c>
      <c r="F1191" s="7">
        <f t="shared" ref="F1191:F1197" si="135">D1191-(D1191*E1191)</f>
        <v>15108.048074999999</v>
      </c>
      <c r="G1191" s="9"/>
      <c r="H1191" s="10">
        <f t="shared" ref="H1191:H1197" si="136">F1191*G1191</f>
        <v>0</v>
      </c>
    </row>
    <row r="1192" spans="1:8" s="5" customFormat="1" ht="16" customHeight="1" x14ac:dyDescent="0.35">
      <c r="A1192" s="253" t="s">
        <v>816</v>
      </c>
      <c r="B1192" s="254"/>
      <c r="C1192" s="42">
        <v>9780325179759</v>
      </c>
      <c r="D1192" s="107">
        <v>15903.208499999999</v>
      </c>
      <c r="E1192" s="8">
        <v>0.05</v>
      </c>
      <c r="F1192" s="7">
        <f t="shared" si="135"/>
        <v>15108.048074999999</v>
      </c>
      <c r="G1192" s="9"/>
      <c r="H1192" s="10">
        <f t="shared" si="136"/>
        <v>0</v>
      </c>
    </row>
    <row r="1193" spans="1:8" s="5" customFormat="1" ht="16" customHeight="1" x14ac:dyDescent="0.35">
      <c r="A1193" s="253" t="s">
        <v>817</v>
      </c>
      <c r="B1193" s="254"/>
      <c r="C1193" s="25">
        <v>9780325179766</v>
      </c>
      <c r="D1193" s="107">
        <v>15903.208499999999</v>
      </c>
      <c r="E1193" s="8">
        <v>0.05</v>
      </c>
      <c r="F1193" s="7">
        <f t="shared" si="135"/>
        <v>15108.048074999999</v>
      </c>
      <c r="G1193" s="9"/>
      <c r="H1193" s="10">
        <f t="shared" si="136"/>
        <v>0</v>
      </c>
    </row>
    <row r="1194" spans="1:8" s="5" customFormat="1" ht="16" customHeight="1" x14ac:dyDescent="0.35">
      <c r="A1194" s="253" t="s">
        <v>818</v>
      </c>
      <c r="B1194" s="254"/>
      <c r="C1194" s="25">
        <v>9780325179773</v>
      </c>
      <c r="D1194" s="107">
        <v>15903.208499999999</v>
      </c>
      <c r="E1194" s="8">
        <v>0.05</v>
      </c>
      <c r="F1194" s="7">
        <f t="shared" si="135"/>
        <v>15108.048074999999</v>
      </c>
      <c r="G1194" s="9"/>
      <c r="H1194" s="10">
        <f t="shared" si="136"/>
        <v>0</v>
      </c>
    </row>
    <row r="1195" spans="1:8" s="5" customFormat="1" ht="16" customHeight="1" x14ac:dyDescent="0.35">
      <c r="A1195" s="253" t="s">
        <v>814</v>
      </c>
      <c r="B1195" s="254"/>
      <c r="C1195" s="6">
        <v>9780325112107</v>
      </c>
      <c r="D1195" s="108">
        <v>14804.79</v>
      </c>
      <c r="E1195" s="8">
        <v>0.05</v>
      </c>
      <c r="F1195" s="7">
        <f t="shared" si="135"/>
        <v>14064.550500000001</v>
      </c>
      <c r="G1195" s="9"/>
      <c r="H1195" s="10">
        <f t="shared" si="136"/>
        <v>0</v>
      </c>
    </row>
    <row r="1196" spans="1:8" s="1" customFormat="1" ht="17.5" customHeight="1" x14ac:dyDescent="0.35">
      <c r="A1196" s="253" t="s">
        <v>813</v>
      </c>
      <c r="B1196" s="254"/>
      <c r="C1196" s="6">
        <v>9780325112114</v>
      </c>
      <c r="D1196" s="108">
        <v>14094.188499999998</v>
      </c>
      <c r="E1196" s="8">
        <v>0.05</v>
      </c>
      <c r="F1196" s="7">
        <f t="shared" si="135"/>
        <v>13389.479074999999</v>
      </c>
      <c r="G1196" s="9"/>
      <c r="H1196" s="10">
        <f t="shared" si="136"/>
        <v>0</v>
      </c>
    </row>
    <row r="1197" spans="1:8" s="5" customFormat="1" ht="16" customHeight="1" x14ac:dyDescent="0.35">
      <c r="A1197" s="253" t="s">
        <v>812</v>
      </c>
      <c r="B1197" s="254"/>
      <c r="C1197" s="6">
        <v>9780325112121</v>
      </c>
      <c r="D1197" s="108">
        <v>12436.1715</v>
      </c>
      <c r="E1197" s="8">
        <v>0.05</v>
      </c>
      <c r="F1197" s="7">
        <f t="shared" si="135"/>
        <v>11814.362925000001</v>
      </c>
      <c r="G1197" s="9"/>
      <c r="H1197" s="10">
        <f t="shared" si="136"/>
        <v>0</v>
      </c>
    </row>
    <row r="1198" spans="1:8" s="5" customFormat="1" ht="37.5" customHeight="1" x14ac:dyDescent="0.35">
      <c r="A1198" s="266" t="s">
        <v>1010</v>
      </c>
      <c r="B1198" s="267"/>
      <c r="C1198" s="267"/>
      <c r="D1198" s="267"/>
      <c r="E1198" s="267"/>
      <c r="F1198" s="267"/>
      <c r="G1198" s="267"/>
      <c r="H1198" s="268"/>
    </row>
    <row r="1199" spans="1:8" s="5" customFormat="1" ht="16" customHeight="1" x14ac:dyDescent="0.35">
      <c r="A1199" s="324" t="s">
        <v>819</v>
      </c>
      <c r="B1199" s="325"/>
      <c r="C1199" s="42">
        <v>9780325179780</v>
      </c>
      <c r="D1199" s="123">
        <v>635.2885</v>
      </c>
      <c r="E1199" s="11">
        <v>0.05</v>
      </c>
      <c r="F1199" s="24">
        <f>D1199-(D1199*E1199)</f>
        <v>603.52407500000004</v>
      </c>
      <c r="G1199" s="12"/>
      <c r="H1199" s="43">
        <f>F1199*G1199</f>
        <v>0</v>
      </c>
    </row>
    <row r="1200" spans="1:8" s="5" customFormat="1" ht="16" customHeight="1" x14ac:dyDescent="0.35">
      <c r="A1200" s="186" t="s">
        <v>820</v>
      </c>
      <c r="B1200" s="187"/>
      <c r="C1200" s="26">
        <v>9780325179797</v>
      </c>
      <c r="D1200" s="123">
        <v>635.2885</v>
      </c>
      <c r="E1200" s="8">
        <v>0.05</v>
      </c>
      <c r="F1200" s="7">
        <f>D1200-(D1200*E1200)</f>
        <v>603.52407500000004</v>
      </c>
      <c r="G1200" s="9"/>
      <c r="H1200" s="10">
        <f>F1200*G1200</f>
        <v>0</v>
      </c>
    </row>
    <row r="1201" spans="1:8" s="5" customFormat="1" ht="16" customHeight="1" x14ac:dyDescent="0.35">
      <c r="A1201" s="186" t="s">
        <v>821</v>
      </c>
      <c r="B1201" s="187"/>
      <c r="C1201" s="26">
        <v>9780325179803</v>
      </c>
      <c r="D1201" s="123">
        <v>635.2885</v>
      </c>
      <c r="E1201" s="8">
        <v>0.05</v>
      </c>
      <c r="F1201" s="7">
        <f>D1201-(D1201*E1201)</f>
        <v>603.52407500000004</v>
      </c>
      <c r="G1201" s="9"/>
      <c r="H1201" s="10">
        <f>F1201*G1201</f>
        <v>0</v>
      </c>
    </row>
    <row r="1202" spans="1:8" s="5" customFormat="1" ht="16" customHeight="1" x14ac:dyDescent="0.35">
      <c r="A1202" s="186" t="s">
        <v>822</v>
      </c>
      <c r="B1202" s="187"/>
      <c r="C1202" s="26">
        <v>9780325179810</v>
      </c>
      <c r="D1202" s="123">
        <v>635.2885</v>
      </c>
      <c r="E1202" s="8">
        <v>0.05</v>
      </c>
      <c r="F1202" s="7">
        <f>D1202-(D1202*E1202)</f>
        <v>603.52407500000004</v>
      </c>
      <c r="G1202" s="9"/>
      <c r="H1202" s="10">
        <f>F1202*G1202</f>
        <v>0</v>
      </c>
    </row>
    <row r="1203" spans="1:8" s="5" customFormat="1" ht="16" customHeight="1" x14ac:dyDescent="0.35">
      <c r="A1203" s="198" t="s">
        <v>533</v>
      </c>
      <c r="B1203" s="199"/>
      <c r="C1203" s="199"/>
      <c r="D1203" s="199"/>
      <c r="E1203" s="199"/>
      <c r="F1203" s="199"/>
      <c r="G1203" s="199"/>
      <c r="H1203" s="200"/>
    </row>
    <row r="1204" spans="1:8" s="5" customFormat="1" ht="16" customHeight="1" x14ac:dyDescent="0.35">
      <c r="A1204" s="260" t="s">
        <v>534</v>
      </c>
      <c r="B1204" s="261"/>
      <c r="C1204" s="44" t="s">
        <v>678</v>
      </c>
      <c r="D1204" s="106">
        <v>6993.5384999999997</v>
      </c>
      <c r="E1204" s="8">
        <v>0.05</v>
      </c>
      <c r="F1204" s="7">
        <f t="shared" ref="F1204:F1209" si="137">D1204-(D1204*E1204)</f>
        <v>6643.8615749999999</v>
      </c>
      <c r="G1204" s="9"/>
      <c r="H1204" s="10">
        <f t="shared" ref="H1204:H1209" si="138">F1204*G1204</f>
        <v>0</v>
      </c>
    </row>
    <row r="1205" spans="1:8" s="5" customFormat="1" ht="16" customHeight="1" x14ac:dyDescent="0.35">
      <c r="A1205" s="260" t="s">
        <v>535</v>
      </c>
      <c r="B1205" s="261"/>
      <c r="C1205" s="44" t="s">
        <v>679</v>
      </c>
      <c r="D1205" s="106">
        <v>8234.3614999999991</v>
      </c>
      <c r="E1205" s="8">
        <v>0.05</v>
      </c>
      <c r="F1205" s="7">
        <f t="shared" si="137"/>
        <v>7822.6434249999993</v>
      </c>
      <c r="G1205" s="9"/>
      <c r="H1205" s="10">
        <f t="shared" si="138"/>
        <v>0</v>
      </c>
    </row>
    <row r="1206" spans="1:8" s="5" customFormat="1" ht="16" customHeight="1" x14ac:dyDescent="0.35">
      <c r="A1206" s="262" t="s">
        <v>536</v>
      </c>
      <c r="B1206" s="263"/>
      <c r="C1206" s="44" t="s">
        <v>680</v>
      </c>
      <c r="D1206" s="106">
        <v>8008.7415000000001</v>
      </c>
      <c r="E1206" s="8">
        <v>0.05</v>
      </c>
      <c r="F1206" s="7">
        <f t="shared" si="137"/>
        <v>7608.3044250000003</v>
      </c>
      <c r="G1206" s="9"/>
      <c r="H1206" s="10">
        <f t="shared" si="138"/>
        <v>0</v>
      </c>
    </row>
    <row r="1207" spans="1:8" s="5" customFormat="1" ht="16" customHeight="1" x14ac:dyDescent="0.35">
      <c r="A1207" s="260" t="s">
        <v>537</v>
      </c>
      <c r="B1207" s="261"/>
      <c r="C1207" s="45" t="s">
        <v>676</v>
      </c>
      <c r="D1207" s="106">
        <v>11954.568500000001</v>
      </c>
      <c r="E1207" s="8">
        <v>0.05</v>
      </c>
      <c r="F1207" s="7">
        <f t="shared" si="137"/>
        <v>11356.840075000002</v>
      </c>
      <c r="G1207" s="9"/>
      <c r="H1207" s="10">
        <f t="shared" si="138"/>
        <v>0</v>
      </c>
    </row>
    <row r="1208" spans="1:8" s="5" customFormat="1" ht="16" customHeight="1" x14ac:dyDescent="0.35">
      <c r="A1208" s="260" t="s">
        <v>538</v>
      </c>
      <c r="B1208" s="261"/>
      <c r="C1208" s="45" t="s">
        <v>681</v>
      </c>
      <c r="D1208" s="106">
        <v>11954.568500000001</v>
      </c>
      <c r="E1208" s="8">
        <v>0.05</v>
      </c>
      <c r="F1208" s="7">
        <f t="shared" si="137"/>
        <v>11356.840075000002</v>
      </c>
      <c r="G1208" s="9"/>
      <c r="H1208" s="10">
        <f t="shared" si="138"/>
        <v>0</v>
      </c>
    </row>
    <row r="1209" spans="1:8" s="5" customFormat="1" ht="16" customHeight="1" x14ac:dyDescent="0.35">
      <c r="A1209" s="260" t="s">
        <v>539</v>
      </c>
      <c r="B1209" s="261"/>
      <c r="C1209" s="45" t="s">
        <v>682</v>
      </c>
      <c r="D1209" s="106">
        <v>11954.568500000001</v>
      </c>
      <c r="E1209" s="8">
        <v>0.05</v>
      </c>
      <c r="F1209" s="7">
        <f t="shared" si="137"/>
        <v>11356.840075000002</v>
      </c>
      <c r="G1209" s="9"/>
      <c r="H1209" s="10">
        <f t="shared" si="138"/>
        <v>0</v>
      </c>
    </row>
    <row r="1210" spans="1:8" s="5" customFormat="1" ht="16" customHeight="1" x14ac:dyDescent="0.35">
      <c r="A1210" s="198" t="s">
        <v>540</v>
      </c>
      <c r="B1210" s="199"/>
      <c r="C1210" s="199"/>
      <c r="D1210" s="199"/>
      <c r="E1210" s="199"/>
      <c r="F1210" s="199"/>
      <c r="G1210" s="199"/>
      <c r="H1210" s="200"/>
    </row>
    <row r="1211" spans="1:8" s="5" customFormat="1" ht="16" customHeight="1" x14ac:dyDescent="0.35">
      <c r="A1211" s="216" t="s">
        <v>970</v>
      </c>
      <c r="B1211" s="217"/>
      <c r="C1211" s="182">
        <v>9780325137186</v>
      </c>
      <c r="D1211" s="107">
        <v>754</v>
      </c>
      <c r="E1211" s="8">
        <v>0.05</v>
      </c>
      <c r="F1211" s="7">
        <f>D1211-(D1211*E1211)</f>
        <v>716.3</v>
      </c>
      <c r="G1211" s="9"/>
      <c r="H1211" s="10">
        <f>F1211*G1211</f>
        <v>0</v>
      </c>
    </row>
    <row r="1212" spans="1:8" s="5" customFormat="1" ht="16" customHeight="1" x14ac:dyDescent="0.35">
      <c r="A1212" s="216" t="s">
        <v>971</v>
      </c>
      <c r="B1212" s="217"/>
      <c r="C1212" s="182">
        <v>9780325137193</v>
      </c>
      <c r="D1212" s="107">
        <v>754</v>
      </c>
      <c r="E1212" s="8">
        <v>0.05</v>
      </c>
      <c r="F1212" s="7">
        <f>D1212-(D1212*E1212)</f>
        <v>716.3</v>
      </c>
      <c r="G1212" s="9"/>
      <c r="H1212" s="10">
        <f>F1212*G1212</f>
        <v>0</v>
      </c>
    </row>
    <row r="1213" spans="1:8" s="5" customFormat="1" ht="16" customHeight="1" x14ac:dyDescent="0.35">
      <c r="A1213" s="198" t="s">
        <v>1286</v>
      </c>
      <c r="B1213" s="199"/>
      <c r="C1213" s="199"/>
      <c r="D1213" s="199"/>
      <c r="E1213" s="199"/>
      <c r="F1213" s="199"/>
      <c r="G1213" s="199"/>
      <c r="H1213" s="200"/>
    </row>
    <row r="1214" spans="1:8" s="5" customFormat="1" ht="16" customHeight="1" x14ac:dyDescent="0.35">
      <c r="A1214" s="183" t="s">
        <v>1278</v>
      </c>
      <c r="B1214" s="184" t="s">
        <v>1011</v>
      </c>
      <c r="C1214" s="23">
        <v>9798202221002</v>
      </c>
      <c r="D1214" s="107">
        <v>870</v>
      </c>
      <c r="E1214" s="8">
        <v>0.05</v>
      </c>
      <c r="F1214" s="7">
        <f>D1214-(D1214*E1214)</f>
        <v>826.5</v>
      </c>
      <c r="G1214" s="9"/>
      <c r="H1214" s="10">
        <f>F1214*G1214</f>
        <v>0</v>
      </c>
    </row>
    <row r="1215" spans="1:8" s="5" customFormat="1" ht="16" customHeight="1" x14ac:dyDescent="0.6">
      <c r="A1215" s="183" t="s">
        <v>1279</v>
      </c>
      <c r="B1215" s="184" t="s">
        <v>1011</v>
      </c>
      <c r="C1215" s="185">
        <v>9780358968412</v>
      </c>
      <c r="D1215" s="107">
        <v>39.5</v>
      </c>
      <c r="E1215" s="8">
        <v>0.05</v>
      </c>
      <c r="F1215" s="7">
        <f t="shared" ref="F1215:F1220" si="139">D1215-(D1215*E1215)</f>
        <v>37.524999999999999</v>
      </c>
      <c r="G1215" s="9"/>
      <c r="H1215" s="10">
        <f t="shared" ref="H1215:H1220" si="140">F1215*G1215</f>
        <v>0</v>
      </c>
    </row>
    <row r="1216" spans="1:8" s="5" customFormat="1" ht="16" customHeight="1" x14ac:dyDescent="0.35">
      <c r="A1216" s="183" t="s">
        <v>1280</v>
      </c>
      <c r="B1216" s="184" t="s">
        <v>1011</v>
      </c>
      <c r="C1216" s="23">
        <v>9798202220982</v>
      </c>
      <c r="D1216" s="107">
        <v>870</v>
      </c>
      <c r="E1216" s="8">
        <v>0.05</v>
      </c>
      <c r="F1216" s="7">
        <f t="shared" si="139"/>
        <v>826.5</v>
      </c>
      <c r="G1216" s="9"/>
      <c r="H1216" s="10">
        <f t="shared" si="140"/>
        <v>0</v>
      </c>
    </row>
    <row r="1217" spans="1:8" s="5" customFormat="1" ht="16" customHeight="1" x14ac:dyDescent="0.6">
      <c r="A1217" s="183" t="s">
        <v>1281</v>
      </c>
      <c r="B1217" s="184" t="s">
        <v>1011</v>
      </c>
      <c r="C1217" s="185">
        <v>9780358968429</v>
      </c>
      <c r="D1217" s="107">
        <v>39.5</v>
      </c>
      <c r="E1217" s="8">
        <v>0.05</v>
      </c>
      <c r="F1217" s="7">
        <f t="shared" si="139"/>
        <v>37.524999999999999</v>
      </c>
      <c r="G1217" s="9"/>
      <c r="H1217" s="10">
        <f t="shared" si="140"/>
        <v>0</v>
      </c>
    </row>
    <row r="1218" spans="1:8" s="5" customFormat="1" ht="16" customHeight="1" x14ac:dyDescent="0.35">
      <c r="A1218" s="183" t="s">
        <v>1285</v>
      </c>
      <c r="B1218" s="184" t="s">
        <v>1012</v>
      </c>
      <c r="C1218" s="39">
        <v>9798202103292</v>
      </c>
      <c r="D1218" s="107">
        <v>930</v>
      </c>
      <c r="E1218" s="8">
        <v>0.05</v>
      </c>
      <c r="F1218" s="7">
        <f t="shared" si="139"/>
        <v>883.5</v>
      </c>
      <c r="G1218" s="9"/>
      <c r="H1218" s="10">
        <f t="shared" si="140"/>
        <v>0</v>
      </c>
    </row>
    <row r="1219" spans="1:8" s="5" customFormat="1" ht="16" customHeight="1" x14ac:dyDescent="0.35">
      <c r="A1219" s="183" t="s">
        <v>1284</v>
      </c>
      <c r="B1219" s="184" t="s">
        <v>1012</v>
      </c>
      <c r="C1219" s="39">
        <v>9798202110917</v>
      </c>
      <c r="D1219" s="107">
        <v>115</v>
      </c>
      <c r="E1219" s="8">
        <v>0.05</v>
      </c>
      <c r="F1219" s="7">
        <f t="shared" si="139"/>
        <v>109.25</v>
      </c>
      <c r="G1219" s="9"/>
      <c r="H1219" s="10">
        <f t="shared" si="140"/>
        <v>0</v>
      </c>
    </row>
    <row r="1220" spans="1:8" s="5" customFormat="1" ht="16" customHeight="1" x14ac:dyDescent="0.35">
      <c r="A1220" s="183" t="s">
        <v>1283</v>
      </c>
      <c r="B1220" s="184" t="s">
        <v>1012</v>
      </c>
      <c r="C1220" s="39">
        <v>9798202103308</v>
      </c>
      <c r="D1220" s="107">
        <v>930</v>
      </c>
      <c r="E1220" s="8">
        <v>0.05</v>
      </c>
      <c r="F1220" s="7">
        <f t="shared" si="139"/>
        <v>883.5</v>
      </c>
      <c r="G1220" s="9"/>
      <c r="H1220" s="10">
        <f t="shared" si="140"/>
        <v>0</v>
      </c>
    </row>
    <row r="1221" spans="1:8" s="5" customFormat="1" ht="16" customHeight="1" x14ac:dyDescent="0.35">
      <c r="A1221" s="183" t="s">
        <v>1282</v>
      </c>
      <c r="B1221" s="184" t="s">
        <v>1012</v>
      </c>
      <c r="C1221" s="39">
        <v>9798202110924</v>
      </c>
      <c r="D1221" s="107">
        <v>115</v>
      </c>
      <c r="E1221" s="8">
        <v>0.05</v>
      </c>
      <c r="F1221" s="7">
        <f>D1221-(D1221*E1221)</f>
        <v>109.25</v>
      </c>
      <c r="G1221" s="9"/>
      <c r="H1221" s="10">
        <f>F1221*G1221</f>
        <v>0</v>
      </c>
    </row>
    <row r="1222" spans="1:8" s="5" customFormat="1" ht="16" customHeight="1" x14ac:dyDescent="0.35">
      <c r="A1222" s="320" t="s">
        <v>699</v>
      </c>
      <c r="B1222" s="199"/>
      <c r="C1222" s="199"/>
      <c r="D1222" s="199"/>
      <c r="E1222" s="199"/>
      <c r="F1222" s="199"/>
      <c r="G1222" s="199"/>
      <c r="H1222" s="200"/>
    </row>
    <row r="1223" spans="1:8" s="367" customFormat="1" ht="16" customHeight="1" x14ac:dyDescent="0.35">
      <c r="A1223" s="359" t="s">
        <v>735</v>
      </c>
      <c r="B1223" s="360"/>
      <c r="C1223" s="361">
        <v>9780138109530</v>
      </c>
      <c r="D1223" s="362">
        <v>3300</v>
      </c>
      <c r="E1223" s="363" t="s">
        <v>689</v>
      </c>
      <c r="F1223" s="364">
        <v>3300</v>
      </c>
      <c r="G1223" s="365"/>
      <c r="H1223" s="366">
        <f t="shared" ref="H1223:H1229" si="141">F1223*G1223</f>
        <v>0</v>
      </c>
    </row>
    <row r="1224" spans="1:8" s="367" customFormat="1" ht="16" customHeight="1" x14ac:dyDescent="0.35">
      <c r="A1224" s="368" t="s">
        <v>739</v>
      </c>
      <c r="B1224" s="369"/>
      <c r="C1224" s="361">
        <v>9780136580249</v>
      </c>
      <c r="D1224" s="362">
        <v>3800</v>
      </c>
      <c r="E1224" s="363" t="s">
        <v>689</v>
      </c>
      <c r="F1224" s="364">
        <v>3800</v>
      </c>
      <c r="G1224" s="365"/>
      <c r="H1224" s="366">
        <f t="shared" si="141"/>
        <v>0</v>
      </c>
    </row>
    <row r="1225" spans="1:8" s="367" customFormat="1" ht="16" customHeight="1" x14ac:dyDescent="0.35">
      <c r="A1225" s="359" t="s">
        <v>736</v>
      </c>
      <c r="B1225" s="360"/>
      <c r="C1225" s="361">
        <v>9780138109547</v>
      </c>
      <c r="D1225" s="362">
        <v>3300</v>
      </c>
      <c r="E1225" s="363" t="s">
        <v>689</v>
      </c>
      <c r="F1225" s="364">
        <v>3300</v>
      </c>
      <c r="G1225" s="365"/>
      <c r="H1225" s="366">
        <f t="shared" si="141"/>
        <v>0</v>
      </c>
    </row>
    <row r="1226" spans="1:8" s="367" customFormat="1" ht="16" customHeight="1" x14ac:dyDescent="0.35">
      <c r="A1226" s="368" t="s">
        <v>740</v>
      </c>
      <c r="B1226" s="369"/>
      <c r="C1226" s="361">
        <v>9780135645116</v>
      </c>
      <c r="D1226" s="362">
        <v>3800</v>
      </c>
      <c r="E1226" s="363" t="s">
        <v>689</v>
      </c>
      <c r="F1226" s="364">
        <v>3800</v>
      </c>
      <c r="G1226" s="365"/>
      <c r="H1226" s="366">
        <f t="shared" si="141"/>
        <v>0</v>
      </c>
    </row>
    <row r="1227" spans="1:8" s="367" customFormat="1" ht="16" customHeight="1" x14ac:dyDescent="0.35">
      <c r="A1227" s="359" t="s">
        <v>737</v>
      </c>
      <c r="B1227" s="360"/>
      <c r="C1227" s="361">
        <v>9780138109561</v>
      </c>
      <c r="D1227" s="370">
        <v>6600</v>
      </c>
      <c r="E1227" s="363" t="s">
        <v>689</v>
      </c>
      <c r="F1227" s="371">
        <v>6600</v>
      </c>
      <c r="G1227" s="365"/>
      <c r="H1227" s="366">
        <f t="shared" si="141"/>
        <v>0</v>
      </c>
    </row>
    <row r="1228" spans="1:8" s="367" customFormat="1" ht="16" customHeight="1" x14ac:dyDescent="0.35">
      <c r="A1228" s="368" t="s">
        <v>741</v>
      </c>
      <c r="B1228" s="369"/>
      <c r="C1228" s="361">
        <v>9780135645147</v>
      </c>
      <c r="D1228" s="362">
        <v>7600</v>
      </c>
      <c r="E1228" s="363" t="s">
        <v>689</v>
      </c>
      <c r="F1228" s="364">
        <v>7600</v>
      </c>
      <c r="G1228" s="365"/>
      <c r="H1228" s="366">
        <f t="shared" si="141"/>
        <v>0</v>
      </c>
    </row>
    <row r="1229" spans="1:8" s="367" customFormat="1" ht="16" customHeight="1" x14ac:dyDescent="0.35">
      <c r="A1229" s="359" t="s">
        <v>738</v>
      </c>
      <c r="B1229" s="360"/>
      <c r="C1229" s="361">
        <v>9780138109585</v>
      </c>
      <c r="D1229" s="372">
        <v>9900</v>
      </c>
      <c r="E1229" s="363" t="s">
        <v>689</v>
      </c>
      <c r="F1229" s="373">
        <v>9900</v>
      </c>
      <c r="G1229" s="365"/>
      <c r="H1229" s="366">
        <f t="shared" si="141"/>
        <v>0</v>
      </c>
    </row>
    <row r="1230" spans="1:8" s="367" customFormat="1" ht="16" customHeight="1" x14ac:dyDescent="0.35">
      <c r="A1230" s="359" t="s">
        <v>742</v>
      </c>
      <c r="B1230" s="360"/>
      <c r="C1230" s="361">
        <v>9780135688267</v>
      </c>
      <c r="D1230" s="362">
        <v>11400</v>
      </c>
      <c r="E1230" s="363" t="s">
        <v>689</v>
      </c>
      <c r="F1230" s="364">
        <v>11400</v>
      </c>
      <c r="G1230" s="365"/>
      <c r="H1230" s="366">
        <f>F1230*G1230</f>
        <v>0</v>
      </c>
    </row>
    <row r="1231" spans="1:8" s="5" customFormat="1" ht="24" customHeight="1" x14ac:dyDescent="0.6">
      <c r="A1231" s="1"/>
      <c r="B1231" s="1"/>
      <c r="C1231" s="46"/>
      <c r="D1231" s="47"/>
      <c r="E1231" s="48"/>
      <c r="F1231" s="49" t="s">
        <v>690</v>
      </c>
      <c r="G1231" s="255">
        <f>SUM(H16:H1230)</f>
        <v>0</v>
      </c>
      <c r="H1231" s="255"/>
    </row>
    <row r="1232" spans="1:8" s="5" customFormat="1" ht="21" customHeight="1" x14ac:dyDescent="0.6">
      <c r="A1232" s="1"/>
      <c r="B1232" s="1"/>
      <c r="C1232" s="50"/>
      <c r="D1232" s="51"/>
      <c r="E1232" s="48"/>
      <c r="F1232" s="52" t="s">
        <v>691</v>
      </c>
      <c r="G1232" s="255">
        <f>G1231*0.05</f>
        <v>0</v>
      </c>
      <c r="H1232" s="255"/>
    </row>
    <row r="1233" spans="1:20" s="2" customFormat="1" ht="22.5" x14ac:dyDescent="0.6">
      <c r="A1233" s="1"/>
      <c r="B1233" s="1"/>
      <c r="C1233" s="53"/>
      <c r="D1233" s="54"/>
      <c r="E1233" s="48"/>
      <c r="F1233" s="52" t="s">
        <v>692</v>
      </c>
      <c r="G1233" s="255">
        <f>G1231*0.07</f>
        <v>0</v>
      </c>
      <c r="H1233" s="255"/>
    </row>
    <row r="1234" spans="1:20" s="2" customFormat="1" ht="22.5" x14ac:dyDescent="0.6">
      <c r="A1234" s="1"/>
      <c r="B1234" s="1"/>
      <c r="C1234" s="55"/>
      <c r="D1234" s="48"/>
      <c r="E1234" s="48"/>
      <c r="F1234" s="49" t="s">
        <v>693</v>
      </c>
      <c r="G1234" s="255">
        <f>SUM(G1231:H1233)</f>
        <v>0</v>
      </c>
      <c r="H1234" s="255"/>
      <c r="I1234" s="3"/>
      <c r="J1234" s="3"/>
      <c r="K1234" s="3"/>
      <c r="L1234" s="3"/>
      <c r="M1234" s="3"/>
      <c r="N1234" s="3"/>
      <c r="O1234" s="3"/>
      <c r="P1234" s="3"/>
      <c r="Q1234" s="3"/>
      <c r="R1234" s="3"/>
      <c r="S1234" s="3"/>
      <c r="T1234" s="3"/>
    </row>
    <row r="1235" spans="1:20" s="2" customFormat="1" ht="11.5" customHeight="1" x14ac:dyDescent="0.35">
      <c r="A1235" s="3"/>
      <c r="B1235" s="3"/>
      <c r="C1235" s="56"/>
      <c r="D1235" s="57"/>
      <c r="E1235" s="256"/>
      <c r="F1235" s="256"/>
      <c r="G1235" s="58"/>
      <c r="H1235" s="4"/>
      <c r="I1235" s="3"/>
      <c r="J1235" s="3"/>
      <c r="K1235" s="3"/>
      <c r="L1235" s="3"/>
      <c r="M1235" s="3"/>
      <c r="N1235" s="3"/>
      <c r="O1235" s="3"/>
      <c r="P1235" s="3"/>
      <c r="Q1235" s="3"/>
      <c r="R1235" s="3"/>
      <c r="S1235" s="3"/>
      <c r="T1235" s="3"/>
    </row>
    <row r="1236" spans="1:20" s="2" customFormat="1" ht="15" customHeight="1" x14ac:dyDescent="0.35">
      <c r="A1236" s="3"/>
      <c r="B1236" s="3"/>
      <c r="C1236" s="59"/>
      <c r="D1236" s="60"/>
      <c r="E1236" s="3"/>
      <c r="F1236" s="61"/>
      <c r="G1236" s="3"/>
      <c r="H1236" s="61" t="s">
        <v>694</v>
      </c>
      <c r="I1236" s="3"/>
      <c r="J1236" s="3"/>
      <c r="K1236" s="3"/>
      <c r="L1236" s="3"/>
      <c r="M1236" s="3"/>
      <c r="N1236" s="3"/>
      <c r="O1236" s="3"/>
      <c r="P1236" s="3"/>
      <c r="Q1236" s="3"/>
      <c r="R1236" s="3"/>
      <c r="S1236" s="3"/>
      <c r="T1236" s="3"/>
    </row>
    <row r="1237" spans="1:20" s="2" customFormat="1" ht="15" customHeight="1" x14ac:dyDescent="0.35">
      <c r="A1237" s="3"/>
      <c r="B1237" s="3"/>
      <c r="C1237" s="59"/>
      <c r="D1237" s="60"/>
      <c r="E1237" s="3"/>
      <c r="F1237" s="61"/>
      <c r="G1237" s="3"/>
      <c r="H1237" s="61" t="s">
        <v>541</v>
      </c>
      <c r="I1237" s="3"/>
      <c r="J1237" s="3"/>
      <c r="K1237" s="3"/>
      <c r="L1237" s="3"/>
      <c r="M1237" s="3"/>
      <c r="N1237" s="3"/>
      <c r="O1237" s="3"/>
      <c r="P1237" s="3"/>
      <c r="Q1237" s="3"/>
      <c r="R1237" s="3"/>
      <c r="S1237" s="3"/>
      <c r="T1237" s="3"/>
    </row>
    <row r="1238" spans="1:20" s="2" customFormat="1" ht="15" customHeight="1" x14ac:dyDescent="0.35">
      <c r="A1238" s="3"/>
      <c r="B1238" s="3"/>
      <c r="C1238" s="59"/>
      <c r="D1238" s="60"/>
      <c r="E1238" s="3"/>
      <c r="F1238" s="61"/>
      <c r="G1238" s="3"/>
      <c r="H1238" s="61" t="s">
        <v>542</v>
      </c>
      <c r="I1238" s="3"/>
      <c r="J1238" s="3"/>
      <c r="K1238" s="3"/>
      <c r="L1238" s="3"/>
      <c r="M1238" s="3"/>
      <c r="N1238" s="3"/>
      <c r="O1238" s="3"/>
      <c r="P1238" s="3"/>
      <c r="Q1238" s="3"/>
      <c r="R1238" s="3"/>
      <c r="S1238" s="3"/>
      <c r="T1238" s="3"/>
    </row>
    <row r="1239" spans="1:20" s="2" customFormat="1" ht="22.5" x14ac:dyDescent="0.35">
      <c r="A1239" s="3"/>
      <c r="B1239" s="3"/>
      <c r="C1239" s="59"/>
      <c r="D1239" s="60"/>
      <c r="E1239" s="3"/>
      <c r="F1239" s="62"/>
      <c r="G1239" s="3"/>
      <c r="H1239" s="63"/>
      <c r="I1239" s="3"/>
      <c r="J1239" s="3"/>
      <c r="K1239" s="3"/>
      <c r="L1239" s="3"/>
      <c r="M1239" s="3"/>
      <c r="N1239" s="3"/>
      <c r="O1239" s="3"/>
      <c r="P1239" s="3"/>
      <c r="Q1239" s="3"/>
      <c r="R1239" s="3"/>
      <c r="S1239" s="3"/>
      <c r="T1239" s="3"/>
    </row>
    <row r="1240" spans="1:20" s="2" customFormat="1" ht="24" x14ac:dyDescent="0.35">
      <c r="A1240" s="241"/>
      <c r="B1240" s="241"/>
      <c r="C1240" s="241"/>
      <c r="D1240" s="241"/>
      <c r="E1240" s="241"/>
      <c r="F1240" s="241"/>
      <c r="G1240" s="241"/>
      <c r="H1240" s="241"/>
      <c r="I1240" s="3"/>
      <c r="J1240" s="3"/>
      <c r="K1240" s="3"/>
      <c r="L1240" s="3"/>
      <c r="M1240" s="3"/>
      <c r="N1240" s="3"/>
      <c r="O1240" s="3"/>
      <c r="P1240" s="3"/>
      <c r="Q1240" s="3"/>
      <c r="R1240" s="3"/>
      <c r="S1240" s="3"/>
      <c r="T1240" s="3"/>
    </row>
    <row r="1241" spans="1:20" ht="31" x14ac:dyDescent="0.35">
      <c r="A1241" s="240"/>
      <c r="B1241" s="240"/>
      <c r="C1241" s="240"/>
      <c r="D1241" s="240"/>
      <c r="E1241" s="240"/>
      <c r="F1241" s="240"/>
      <c r="G1241" s="240"/>
      <c r="H1241" s="240"/>
    </row>
    <row r="1242" spans="1:20" x14ac:dyDescent="0.35">
      <c r="A1242" s="3"/>
      <c r="B1242" s="3"/>
      <c r="C1242" s="59"/>
      <c r="D1242" s="60"/>
      <c r="E1242" s="3"/>
      <c r="F1242" s="62"/>
      <c r="G1242" s="3"/>
      <c r="H1242" s="3"/>
    </row>
    <row r="1243" spans="1:20" x14ac:dyDescent="0.35">
      <c r="C1243" s="65"/>
      <c r="D1243" s="66"/>
      <c r="E1243" s="64"/>
    </row>
  </sheetData>
  <mergeCells count="1162">
    <mergeCell ref="A1080:B1080"/>
    <mergeCell ref="A1081:B1081"/>
    <mergeCell ref="A1082:B1082"/>
    <mergeCell ref="A1083:B1083"/>
    <mergeCell ref="A1084:B1084"/>
    <mergeCell ref="A1085:B1085"/>
    <mergeCell ref="A1086:B1086"/>
    <mergeCell ref="A1088:H1088"/>
    <mergeCell ref="A1112:B1112"/>
    <mergeCell ref="A1099:H1099"/>
    <mergeCell ref="A999:H999"/>
    <mergeCell ref="A1057:B1057"/>
    <mergeCell ref="A1058:B1058"/>
    <mergeCell ref="A1059:B1059"/>
    <mergeCell ref="A1060:B1060"/>
    <mergeCell ref="A1061:B1061"/>
    <mergeCell ref="A1062:B1062"/>
    <mergeCell ref="A1063:B1063"/>
    <mergeCell ref="A1064:B1064"/>
    <mergeCell ref="A1065:B1065"/>
    <mergeCell ref="A1066:B1066"/>
    <mergeCell ref="A1067:B1067"/>
    <mergeCell ref="A1068:B1068"/>
    <mergeCell ref="A1069:B1069"/>
    <mergeCell ref="A1070:B1070"/>
    <mergeCell ref="A1071:B1071"/>
    <mergeCell ref="A1072:B1072"/>
    <mergeCell ref="A1073:B1073"/>
    <mergeCell ref="A1074:B1074"/>
    <mergeCell ref="A1075:B1075"/>
    <mergeCell ref="A1076:B1076"/>
    <mergeCell ref="A1077:B1077"/>
    <mergeCell ref="A1078:B1078"/>
    <mergeCell ref="A1079:B1079"/>
    <mergeCell ref="A681:B681"/>
    <mergeCell ref="A698:B698"/>
    <mergeCell ref="A715:B715"/>
    <mergeCell ref="I1054:I1055"/>
    <mergeCell ref="J1054:J1055"/>
    <mergeCell ref="A730:B730"/>
    <mergeCell ref="A699:B699"/>
    <mergeCell ref="A700:B700"/>
    <mergeCell ref="A701:B701"/>
    <mergeCell ref="A702:B702"/>
    <mergeCell ref="A703:B703"/>
    <mergeCell ref="A704:B704"/>
    <mergeCell ref="A705:B705"/>
    <mergeCell ref="A706:B706"/>
    <mergeCell ref="A707:B707"/>
    <mergeCell ref="A708:B708"/>
    <mergeCell ref="A709:B709"/>
    <mergeCell ref="A710:B710"/>
    <mergeCell ref="A711:B711"/>
    <mergeCell ref="A712:B712"/>
    <mergeCell ref="A713:B713"/>
    <mergeCell ref="A682:B682"/>
    <mergeCell ref="A683:B683"/>
    <mergeCell ref="A684:B684"/>
    <mergeCell ref="A685:B685"/>
    <mergeCell ref="A686:B686"/>
    <mergeCell ref="A687:B687"/>
    <mergeCell ref="A688:B688"/>
    <mergeCell ref="A689:B689"/>
    <mergeCell ref="A690:B690"/>
    <mergeCell ref="A691:B691"/>
    <mergeCell ref="A692:B692"/>
    <mergeCell ref="A693:B693"/>
    <mergeCell ref="A694:B694"/>
    <mergeCell ref="A697:H697"/>
    <mergeCell ref="A714:H714"/>
    <mergeCell ref="A645:B645"/>
    <mergeCell ref="A663:H663"/>
    <mergeCell ref="A680:H680"/>
    <mergeCell ref="A665:B665"/>
    <mergeCell ref="A666:B666"/>
    <mergeCell ref="A667:B667"/>
    <mergeCell ref="A668:B668"/>
    <mergeCell ref="A669:B669"/>
    <mergeCell ref="A670:B670"/>
    <mergeCell ref="A671:B671"/>
    <mergeCell ref="A672:B672"/>
    <mergeCell ref="A673:B673"/>
    <mergeCell ref="A674:B674"/>
    <mergeCell ref="A675:B675"/>
    <mergeCell ref="A676:B676"/>
    <mergeCell ref="A677:B677"/>
    <mergeCell ref="A678:B678"/>
    <mergeCell ref="A679:B679"/>
    <mergeCell ref="A647:B647"/>
    <mergeCell ref="A664:B664"/>
    <mergeCell ref="A649:B649"/>
    <mergeCell ref="A650:B650"/>
    <mergeCell ref="A651:B651"/>
    <mergeCell ref="A652:B652"/>
    <mergeCell ref="A653:B653"/>
    <mergeCell ref="A654:B654"/>
    <mergeCell ref="A642:B642"/>
    <mergeCell ref="A643:B643"/>
    <mergeCell ref="A644:B644"/>
    <mergeCell ref="A596:B596"/>
    <mergeCell ref="A613:B613"/>
    <mergeCell ref="A630:B630"/>
    <mergeCell ref="A600:B600"/>
    <mergeCell ref="A601:B601"/>
    <mergeCell ref="A602:B602"/>
    <mergeCell ref="A603:B603"/>
    <mergeCell ref="A604:B604"/>
    <mergeCell ref="A618:B618"/>
    <mergeCell ref="A619:B619"/>
    <mergeCell ref="A620:B620"/>
    <mergeCell ref="A621:B621"/>
    <mergeCell ref="A622:B622"/>
    <mergeCell ref="A623:B623"/>
    <mergeCell ref="A611:B611"/>
    <mergeCell ref="A633:B633"/>
    <mergeCell ref="A634:B634"/>
    <mergeCell ref="A635:B635"/>
    <mergeCell ref="A636:B636"/>
    <mergeCell ref="A637:B637"/>
    <mergeCell ref="A638:B638"/>
    <mergeCell ref="A631:B631"/>
    <mergeCell ref="A629:H629"/>
    <mergeCell ref="A632:B632"/>
    <mergeCell ref="A627:B627"/>
    <mergeCell ref="A628:B628"/>
    <mergeCell ref="A639:B639"/>
    <mergeCell ref="A640:B640"/>
    <mergeCell ref="A641:B641"/>
    <mergeCell ref="A566:B566"/>
    <mergeCell ref="A567:B567"/>
    <mergeCell ref="A568:B568"/>
    <mergeCell ref="A569:B569"/>
    <mergeCell ref="A570:B570"/>
    <mergeCell ref="A571:B571"/>
    <mergeCell ref="A582:B582"/>
    <mergeCell ref="A583:B583"/>
    <mergeCell ref="A584:B584"/>
    <mergeCell ref="A585:B585"/>
    <mergeCell ref="A586:B586"/>
    <mergeCell ref="A587:B587"/>
    <mergeCell ref="A580:B580"/>
    <mergeCell ref="A578:H578"/>
    <mergeCell ref="A581:B581"/>
    <mergeCell ref="A896:B896"/>
    <mergeCell ref="A897:B897"/>
    <mergeCell ref="A898:B898"/>
    <mergeCell ref="A899:B899"/>
    <mergeCell ref="A900:B900"/>
    <mergeCell ref="A901:B901"/>
    <mergeCell ref="A903:H903"/>
    <mergeCell ref="A904:B904"/>
    <mergeCell ref="A905:B905"/>
    <mergeCell ref="A926:B926"/>
    <mergeCell ref="A927:B927"/>
    <mergeCell ref="A529:B529"/>
    <mergeCell ref="A530:B530"/>
    <mergeCell ref="A531:B531"/>
    <mergeCell ref="A532:B532"/>
    <mergeCell ref="A533:B533"/>
    <mergeCell ref="A534:B534"/>
    <mergeCell ref="A535:B535"/>
    <mergeCell ref="A536:B536"/>
    <mergeCell ref="A537:B537"/>
    <mergeCell ref="A538:B538"/>
    <mergeCell ref="A539:B539"/>
    <mergeCell ref="A540:B540"/>
    <mergeCell ref="A541:B541"/>
    <mergeCell ref="A542:B542"/>
    <mergeCell ref="A543:B543"/>
    <mergeCell ref="A557:B557"/>
    <mergeCell ref="A558:B558"/>
    <mergeCell ref="A559:B559"/>
    <mergeCell ref="A590:B590"/>
    <mergeCell ref="A591:B591"/>
    <mergeCell ref="A592:B592"/>
    <mergeCell ref="A1035:B1035"/>
    <mergeCell ref="A1133:B1133"/>
    <mergeCell ref="A1087:H1087"/>
    <mergeCell ref="A1092:H1092"/>
    <mergeCell ref="A1101:B1101"/>
    <mergeCell ref="A1113:B1113"/>
    <mergeCell ref="A1114:B1114"/>
    <mergeCell ref="A1127:B1127"/>
    <mergeCell ref="A1129:B1129"/>
    <mergeCell ref="A1131:B1131"/>
    <mergeCell ref="A930:B930"/>
    <mergeCell ref="A922:B922"/>
    <mergeCell ref="A986:B986"/>
    <mergeCell ref="A993:B993"/>
    <mergeCell ref="A931:B931"/>
    <mergeCell ref="C33:H33"/>
    <mergeCell ref="C97:H97"/>
    <mergeCell ref="A979:H979"/>
    <mergeCell ref="A924:B924"/>
    <mergeCell ref="A925:B925"/>
    <mergeCell ref="A895:B895"/>
    <mergeCell ref="A1123:B1123"/>
    <mergeCell ref="C53:H53"/>
    <mergeCell ref="A47:H47"/>
    <mergeCell ref="A54:H54"/>
    <mergeCell ref="A55:H55"/>
    <mergeCell ref="A1110:B1110"/>
    <mergeCell ref="A1090:B1090"/>
    <mergeCell ref="A932:B932"/>
    <mergeCell ref="A1008:H1008"/>
    <mergeCell ref="A527:H527"/>
    <mergeCell ref="A544:H544"/>
    <mergeCell ref="A970:B970"/>
    <mergeCell ref="A994:H994"/>
    <mergeCell ref="A1225:B1225"/>
    <mergeCell ref="A1124:B1124"/>
    <mergeCell ref="A1147:B1147"/>
    <mergeCell ref="A1156:B1156"/>
    <mergeCell ref="A1155:B1155"/>
    <mergeCell ref="A1176:B1176"/>
    <mergeCell ref="A1125:B1125"/>
    <mergeCell ref="A1158:B1158"/>
    <mergeCell ref="A1169:B1169"/>
    <mergeCell ref="A1230:B1230"/>
    <mergeCell ref="A1148:B1148"/>
    <mergeCell ref="A1200:B1200"/>
    <mergeCell ref="A1201:B1201"/>
    <mergeCell ref="A1167:B1167"/>
    <mergeCell ref="A1164:B1164"/>
    <mergeCell ref="A1203:H1203"/>
    <mergeCell ref="A1138:B1138"/>
    <mergeCell ref="A1139:B1139"/>
    <mergeCell ref="A1140:B1140"/>
    <mergeCell ref="A1141:B1141"/>
    <mergeCell ref="A1179:B1179"/>
    <mergeCell ref="A1146:B1146"/>
    <mergeCell ref="A1145:B1145"/>
    <mergeCell ref="A1144:B1144"/>
    <mergeCell ref="A1143:H1143"/>
    <mergeCell ref="A1207:B1207"/>
    <mergeCell ref="A1208:B1208"/>
    <mergeCell ref="A1213:H1213"/>
    <mergeCell ref="A1165:B1165"/>
    <mergeCell ref="A1199:B1199"/>
    <mergeCell ref="A1229:B1229"/>
    <mergeCell ref="A1227:B1227"/>
    <mergeCell ref="A1181:B1181"/>
    <mergeCell ref="A1183:B1183"/>
    <mergeCell ref="A1187:B1187"/>
    <mergeCell ref="A1128:B1128"/>
    <mergeCell ref="A1130:B1130"/>
    <mergeCell ref="A1132:B1132"/>
    <mergeCell ref="A1134:B1134"/>
    <mergeCell ref="A1136:B1136"/>
    <mergeCell ref="A983:H983"/>
    <mergeCell ref="A987:H987"/>
    <mergeCell ref="A988:B988"/>
    <mergeCell ref="A989:B989"/>
    <mergeCell ref="A992:B992"/>
    <mergeCell ref="A1157:B1157"/>
    <mergeCell ref="A1103:B1103"/>
    <mergeCell ref="A1026:B1026"/>
    <mergeCell ref="A1022:B1022"/>
    <mergeCell ref="A984:B984"/>
    <mergeCell ref="A1020:B1020"/>
    <mergeCell ref="A1210:H1210"/>
    <mergeCell ref="A1211:B1211"/>
    <mergeCell ref="A1212:B1212"/>
    <mergeCell ref="A1222:H1222"/>
    <mergeCell ref="A1223:B1223"/>
    <mergeCell ref="A1178:B1178"/>
    <mergeCell ref="A1180:B1180"/>
    <mergeCell ref="A1182:B1182"/>
    <mergeCell ref="A1184:B1184"/>
    <mergeCell ref="A1033:H1033"/>
    <mergeCell ref="A1037:H1037"/>
    <mergeCell ref="A908:B908"/>
    <mergeCell ref="A909:B909"/>
    <mergeCell ref="A910:B910"/>
    <mergeCell ref="A913:B913"/>
    <mergeCell ref="A928:B928"/>
    <mergeCell ref="A929:B929"/>
    <mergeCell ref="A1:H1"/>
    <mergeCell ref="A4:H4"/>
    <mergeCell ref="A1137:B1137"/>
    <mergeCell ref="A1172:B1172"/>
    <mergeCell ref="A1032:B1032"/>
    <mergeCell ref="A1013:B1013"/>
    <mergeCell ref="A1014:B1014"/>
    <mergeCell ref="A1015:B1015"/>
    <mergeCell ref="A1016:B1016"/>
    <mergeCell ref="A1017:B1017"/>
    <mergeCell ref="A1018:B1018"/>
    <mergeCell ref="A1019:B1019"/>
    <mergeCell ref="A1168:H1168"/>
    <mergeCell ref="A1170:B1170"/>
    <mergeCell ref="A1171:B1171"/>
    <mergeCell ref="A934:B934"/>
    <mergeCell ref="A1045:B1045"/>
    <mergeCell ref="A1025:B1025"/>
    <mergeCell ref="A985:B985"/>
    <mergeCell ref="A949:B949"/>
    <mergeCell ref="A950:B950"/>
    <mergeCell ref="A951:B951"/>
    <mergeCell ref="A952:B952"/>
    <mergeCell ref="A966:B966"/>
    <mergeCell ref="A933:B933"/>
    <mergeCell ref="A1115:H1115"/>
    <mergeCell ref="A918:B918"/>
    <mergeCell ref="A919:H919"/>
    <mergeCell ref="A920:B920"/>
    <mergeCell ref="A1109:B1109"/>
    <mergeCell ref="A1108:B1108"/>
    <mergeCell ref="A923:B923"/>
    <mergeCell ref="A883:B883"/>
    <mergeCell ref="A884:B884"/>
    <mergeCell ref="A885:B885"/>
    <mergeCell ref="A886:H886"/>
    <mergeCell ref="A887:B887"/>
    <mergeCell ref="A888:B888"/>
    <mergeCell ref="A889:B889"/>
    <mergeCell ref="A890:B890"/>
    <mergeCell ref="A891:B891"/>
    <mergeCell ref="A892:B892"/>
    <mergeCell ref="A893:B893"/>
    <mergeCell ref="A894:B894"/>
    <mergeCell ref="A990:B990"/>
    <mergeCell ref="A995:H995"/>
    <mergeCell ref="A978:H978"/>
    <mergeCell ref="A1009:B1009"/>
    <mergeCell ref="A1010:B1010"/>
    <mergeCell ref="A971:B971"/>
    <mergeCell ref="A972:B972"/>
    <mergeCell ref="A973:B973"/>
    <mergeCell ref="A968:B968"/>
    <mergeCell ref="A921:B921"/>
    <mergeCell ref="A969:B969"/>
    <mergeCell ref="A967:H967"/>
    <mergeCell ref="A906:B906"/>
    <mergeCell ref="A907:B907"/>
    <mergeCell ref="A813:H813"/>
    <mergeCell ref="A820:H820"/>
    <mergeCell ref="A838:H838"/>
    <mergeCell ref="A839:B839"/>
    <mergeCell ref="A67:B67"/>
    <mergeCell ref="A68:B68"/>
    <mergeCell ref="A69:B69"/>
    <mergeCell ref="A70:B70"/>
    <mergeCell ref="A71:B71"/>
    <mergeCell ref="A14:B14"/>
    <mergeCell ref="A61:H61"/>
    <mergeCell ref="A62:H62"/>
    <mergeCell ref="A66:H66"/>
    <mergeCell ref="A11:B11"/>
    <mergeCell ref="C11:H11"/>
    <mergeCell ref="A12:B12"/>
    <mergeCell ref="C12:H12"/>
    <mergeCell ref="A560:B560"/>
    <mergeCell ref="A588:B588"/>
    <mergeCell ref="A589:B589"/>
    <mergeCell ref="C18:C20"/>
    <mergeCell ref="D18:D20"/>
    <mergeCell ref="F18:F20"/>
    <mergeCell ref="E18:E20"/>
    <mergeCell ref="G18:G20"/>
    <mergeCell ref="H18:H20"/>
    <mergeCell ref="A593:B593"/>
    <mergeCell ref="A594:B594"/>
    <mergeCell ref="A615:B615"/>
    <mergeCell ref="A624:B624"/>
    <mergeCell ref="A625:B625"/>
    <mergeCell ref="A626:B626"/>
    <mergeCell ref="C21:H21"/>
    <mergeCell ref="A22:H22"/>
    <mergeCell ref="C27:H27"/>
    <mergeCell ref="A28:H28"/>
    <mergeCell ref="B29:B32"/>
    <mergeCell ref="B23:B26"/>
    <mergeCell ref="C17:H17"/>
    <mergeCell ref="B18:B20"/>
    <mergeCell ref="A8:B8"/>
    <mergeCell ref="C8:H8"/>
    <mergeCell ref="A9:B9"/>
    <mergeCell ref="C9:H9"/>
    <mergeCell ref="A10:B10"/>
    <mergeCell ref="C10:H10"/>
    <mergeCell ref="A2:H2"/>
    <mergeCell ref="A3:H3"/>
    <mergeCell ref="A5:H5"/>
    <mergeCell ref="A6:H6"/>
    <mergeCell ref="A7:B7"/>
    <mergeCell ref="C7:H7"/>
    <mergeCell ref="A95:B95"/>
    <mergeCell ref="A96:B96"/>
    <mergeCell ref="A89:B89"/>
    <mergeCell ref="A90:B90"/>
    <mergeCell ref="A91:B91"/>
    <mergeCell ref="A92:B92"/>
    <mergeCell ref="A93:B93"/>
    <mergeCell ref="A94:B94"/>
    <mergeCell ref="A13:B13"/>
    <mergeCell ref="C13:H13"/>
    <mergeCell ref="A83:B83"/>
    <mergeCell ref="A84:B84"/>
    <mergeCell ref="A85:B85"/>
    <mergeCell ref="A86:H86"/>
    <mergeCell ref="A87:B87"/>
    <mergeCell ref="A88:B88"/>
    <mergeCell ref="A78:B78"/>
    <mergeCell ref="A79:B79"/>
    <mergeCell ref="A80:B80"/>
    <mergeCell ref="A81:B81"/>
    <mergeCell ref="A82:B82"/>
    <mergeCell ref="A72:B72"/>
    <mergeCell ref="A73:B73"/>
    <mergeCell ref="A74:B74"/>
    <mergeCell ref="A75:B75"/>
    <mergeCell ref="A76:H76"/>
    <mergeCell ref="A77:B77"/>
    <mergeCell ref="A65:B65"/>
    <mergeCell ref="A64:B64"/>
    <mergeCell ref="A63:B63"/>
    <mergeCell ref="A16:B16"/>
    <mergeCell ref="A15:H15"/>
    <mergeCell ref="A116:B116"/>
    <mergeCell ref="A117:B117"/>
    <mergeCell ref="A118:B118"/>
    <mergeCell ref="A119:B119"/>
    <mergeCell ref="A120:B120"/>
    <mergeCell ref="A121:B121"/>
    <mergeCell ref="A146:B146"/>
    <mergeCell ref="A147:B147"/>
    <mergeCell ref="A148:B148"/>
    <mergeCell ref="A149:B149"/>
    <mergeCell ref="A155:H155"/>
    <mergeCell ref="A156:H156"/>
    <mergeCell ref="A157:B157"/>
    <mergeCell ref="A154:B154"/>
    <mergeCell ref="A111:H111"/>
    <mergeCell ref="A112:B112"/>
    <mergeCell ref="A113:B113"/>
    <mergeCell ref="A114:B114"/>
    <mergeCell ref="A115:B115"/>
    <mergeCell ref="A128:B128"/>
    <mergeCell ref="A129:B129"/>
    <mergeCell ref="A130:B130"/>
    <mergeCell ref="A131:B131"/>
    <mergeCell ref="A132:B132"/>
    <mergeCell ref="A153:B153"/>
    <mergeCell ref="A182:B182"/>
    <mergeCell ref="A183:B183"/>
    <mergeCell ref="A180:B180"/>
    <mergeCell ref="A181:B181"/>
    <mergeCell ref="A170:B170"/>
    <mergeCell ref="A134:B134"/>
    <mergeCell ref="A135:B135"/>
    <mergeCell ref="A136:B136"/>
    <mergeCell ref="A137:H137"/>
    <mergeCell ref="A138:B138"/>
    <mergeCell ref="A139:B139"/>
    <mergeCell ref="A164:B164"/>
    <mergeCell ref="A165:B165"/>
    <mergeCell ref="A166:B166"/>
    <mergeCell ref="A133:B133"/>
    <mergeCell ref="A122:B122"/>
    <mergeCell ref="A123:B123"/>
    <mergeCell ref="A124:H124"/>
    <mergeCell ref="A125:B125"/>
    <mergeCell ref="A126:B126"/>
    <mergeCell ref="A127:B127"/>
    <mergeCell ref="A199:B199"/>
    <mergeCell ref="A200:B200"/>
    <mergeCell ref="A188:B188"/>
    <mergeCell ref="A189:B189"/>
    <mergeCell ref="A190:B190"/>
    <mergeCell ref="A191:B191"/>
    <mergeCell ref="A184:B184"/>
    <mergeCell ref="A185:B185"/>
    <mergeCell ref="A186:B186"/>
    <mergeCell ref="A187:B187"/>
    <mergeCell ref="A176:B176"/>
    <mergeCell ref="A177:B177"/>
    <mergeCell ref="A178:B178"/>
    <mergeCell ref="A179:B179"/>
    <mergeCell ref="A150:H150"/>
    <mergeCell ref="A151:B151"/>
    <mergeCell ref="A140:B140"/>
    <mergeCell ref="A141:B141"/>
    <mergeCell ref="A142:B142"/>
    <mergeCell ref="A143:B143"/>
    <mergeCell ref="A144:B144"/>
    <mergeCell ref="A145:B145"/>
    <mergeCell ref="A167:B167"/>
    <mergeCell ref="A168:B168"/>
    <mergeCell ref="A169:B169"/>
    <mergeCell ref="A158:B158"/>
    <mergeCell ref="A159:B159"/>
    <mergeCell ref="A160:B160"/>
    <mergeCell ref="A161:B161"/>
    <mergeCell ref="A162:B162"/>
    <mergeCell ref="A163:B163"/>
    <mergeCell ref="A152:B152"/>
    <mergeCell ref="A217:B217"/>
    <mergeCell ref="A218:B218"/>
    <mergeCell ref="A219:B219"/>
    <mergeCell ref="A220:B220"/>
    <mergeCell ref="A221:B221"/>
    <mergeCell ref="A222:B222"/>
    <mergeCell ref="A171:B171"/>
    <mergeCell ref="A172:B172"/>
    <mergeCell ref="A173:B173"/>
    <mergeCell ref="A174:B174"/>
    <mergeCell ref="A175:H175"/>
    <mergeCell ref="A212:B212"/>
    <mergeCell ref="A213:H213"/>
    <mergeCell ref="A214:B214"/>
    <mergeCell ref="A215:B215"/>
    <mergeCell ref="A216:B216"/>
    <mergeCell ref="A206:B206"/>
    <mergeCell ref="A207:B207"/>
    <mergeCell ref="A208:B208"/>
    <mergeCell ref="A209:B209"/>
    <mergeCell ref="A210:B210"/>
    <mergeCell ref="A211:B211"/>
    <mergeCell ref="A201:B201"/>
    <mergeCell ref="A202:B202"/>
    <mergeCell ref="A203:B203"/>
    <mergeCell ref="A204:B204"/>
    <mergeCell ref="A205:B205"/>
    <mergeCell ref="A194:H194"/>
    <mergeCell ref="A195:B195"/>
    <mergeCell ref="A196:B196"/>
    <mergeCell ref="A197:B197"/>
    <mergeCell ref="A198:B198"/>
    <mergeCell ref="A192:B192"/>
    <mergeCell ref="A193:B193"/>
    <mergeCell ref="A247:B247"/>
    <mergeCell ref="A248:B248"/>
    <mergeCell ref="A249:B249"/>
    <mergeCell ref="A250:B250"/>
    <mergeCell ref="A251:H251"/>
    <mergeCell ref="A253:B253"/>
    <mergeCell ref="A241:B241"/>
    <mergeCell ref="A242:B242"/>
    <mergeCell ref="A243:B243"/>
    <mergeCell ref="A244:B244"/>
    <mergeCell ref="A245:B245"/>
    <mergeCell ref="A246:B246"/>
    <mergeCell ref="A235:B235"/>
    <mergeCell ref="A236:B236"/>
    <mergeCell ref="A237:B237"/>
    <mergeCell ref="A238:B238"/>
    <mergeCell ref="A239:B239"/>
    <mergeCell ref="A240:B240"/>
    <mergeCell ref="A229:B229"/>
    <mergeCell ref="A230:B230"/>
    <mergeCell ref="A231:B231"/>
    <mergeCell ref="A232:H232"/>
    <mergeCell ref="A233:B233"/>
    <mergeCell ref="A234:B234"/>
    <mergeCell ref="A223:B223"/>
    <mergeCell ref="A224:B224"/>
    <mergeCell ref="A225:B225"/>
    <mergeCell ref="A226:B226"/>
    <mergeCell ref="A227:B227"/>
    <mergeCell ref="A228:B228"/>
    <mergeCell ref="A265:B265"/>
    <mergeCell ref="A266:B266"/>
    <mergeCell ref="A267:B267"/>
    <mergeCell ref="A268:B268"/>
    <mergeCell ref="A269:B269"/>
    <mergeCell ref="A259:B259"/>
    <mergeCell ref="A260:B260"/>
    <mergeCell ref="A261:B261"/>
    <mergeCell ref="A262:B262"/>
    <mergeCell ref="A263:B263"/>
    <mergeCell ref="A264:B264"/>
    <mergeCell ref="A252:B252"/>
    <mergeCell ref="A254:B254"/>
    <mergeCell ref="A255:B255"/>
    <mergeCell ref="A256:B256"/>
    <mergeCell ref="A257:B257"/>
    <mergeCell ref="A258:B258"/>
    <mergeCell ref="A282:B282"/>
    <mergeCell ref="A283:B283"/>
    <mergeCell ref="A284:B284"/>
    <mergeCell ref="A285:B285"/>
    <mergeCell ref="A286:B286"/>
    <mergeCell ref="A287:B287"/>
    <mergeCell ref="A276:B276"/>
    <mergeCell ref="A277:B277"/>
    <mergeCell ref="A278:B278"/>
    <mergeCell ref="A279:B279"/>
    <mergeCell ref="A280:B280"/>
    <mergeCell ref="A281:B281"/>
    <mergeCell ref="A270:H270"/>
    <mergeCell ref="A271:H271"/>
    <mergeCell ref="A272:B272"/>
    <mergeCell ref="A273:B273"/>
    <mergeCell ref="A274:B274"/>
    <mergeCell ref="A275:B275"/>
    <mergeCell ref="A300:B300"/>
    <mergeCell ref="A301:B301"/>
    <mergeCell ref="A302:B302"/>
    <mergeCell ref="A303:B303"/>
    <mergeCell ref="A304:B304"/>
    <mergeCell ref="A305:B305"/>
    <mergeCell ref="A294:B294"/>
    <mergeCell ref="A295:B295"/>
    <mergeCell ref="A296:B296"/>
    <mergeCell ref="A297:B297"/>
    <mergeCell ref="A298:B298"/>
    <mergeCell ref="A299:B299"/>
    <mergeCell ref="A288:B288"/>
    <mergeCell ref="A289:H289"/>
    <mergeCell ref="A290:B290"/>
    <mergeCell ref="A291:B291"/>
    <mergeCell ref="A292:B292"/>
    <mergeCell ref="A293:B293"/>
    <mergeCell ref="A318:B318"/>
    <mergeCell ref="A319:B319"/>
    <mergeCell ref="A320:B320"/>
    <mergeCell ref="A321:B321"/>
    <mergeCell ref="A322:B322"/>
    <mergeCell ref="A323:B323"/>
    <mergeCell ref="A312:B312"/>
    <mergeCell ref="A313:B313"/>
    <mergeCell ref="A314:B314"/>
    <mergeCell ref="A315:B315"/>
    <mergeCell ref="A316:B316"/>
    <mergeCell ref="A317:B317"/>
    <mergeCell ref="A306:B306"/>
    <mergeCell ref="A307:H307"/>
    <mergeCell ref="A308:B308"/>
    <mergeCell ref="A309:B309"/>
    <mergeCell ref="A310:B310"/>
    <mergeCell ref="A311:B311"/>
    <mergeCell ref="A335:B335"/>
    <mergeCell ref="A336:B336"/>
    <mergeCell ref="A337:B337"/>
    <mergeCell ref="A338:B338"/>
    <mergeCell ref="A339:B339"/>
    <mergeCell ref="A340:B340"/>
    <mergeCell ref="A329:B329"/>
    <mergeCell ref="A330:B330"/>
    <mergeCell ref="A331:B331"/>
    <mergeCell ref="A332:B332"/>
    <mergeCell ref="A333:B333"/>
    <mergeCell ref="A334:B334"/>
    <mergeCell ref="A324:B324"/>
    <mergeCell ref="A325:H325"/>
    <mergeCell ref="A326:B326"/>
    <mergeCell ref="A327:B327"/>
    <mergeCell ref="A328:B328"/>
    <mergeCell ref="A353:B353"/>
    <mergeCell ref="A354:B354"/>
    <mergeCell ref="A355:B355"/>
    <mergeCell ref="A356:B356"/>
    <mergeCell ref="A357:B357"/>
    <mergeCell ref="A358:B358"/>
    <mergeCell ref="A347:B347"/>
    <mergeCell ref="A348:B348"/>
    <mergeCell ref="A349:B349"/>
    <mergeCell ref="A350:B350"/>
    <mergeCell ref="A351:B351"/>
    <mergeCell ref="A352:B352"/>
    <mergeCell ref="A341:B341"/>
    <mergeCell ref="A342:B342"/>
    <mergeCell ref="A343:H343"/>
    <mergeCell ref="A344:B344"/>
    <mergeCell ref="A345:B345"/>
    <mergeCell ref="A346:B346"/>
    <mergeCell ref="A371:B371"/>
    <mergeCell ref="A372:B372"/>
    <mergeCell ref="A373:B373"/>
    <mergeCell ref="A374:B374"/>
    <mergeCell ref="A375:B375"/>
    <mergeCell ref="A376:B376"/>
    <mergeCell ref="A365:B365"/>
    <mergeCell ref="A366:B366"/>
    <mergeCell ref="A367:B367"/>
    <mergeCell ref="A368:B368"/>
    <mergeCell ref="A369:B369"/>
    <mergeCell ref="A370:B370"/>
    <mergeCell ref="A359:B359"/>
    <mergeCell ref="A360:B360"/>
    <mergeCell ref="A361:H361"/>
    <mergeCell ref="A362:B362"/>
    <mergeCell ref="A363:B363"/>
    <mergeCell ref="A364:B364"/>
    <mergeCell ref="A389:B389"/>
    <mergeCell ref="A390:B390"/>
    <mergeCell ref="A391:B391"/>
    <mergeCell ref="A392:B392"/>
    <mergeCell ref="A393:B393"/>
    <mergeCell ref="A394:B394"/>
    <mergeCell ref="A383:B383"/>
    <mergeCell ref="A384:B384"/>
    <mergeCell ref="A385:B385"/>
    <mergeCell ref="A386:B386"/>
    <mergeCell ref="A387:B387"/>
    <mergeCell ref="A388:B388"/>
    <mergeCell ref="A377:B377"/>
    <mergeCell ref="A378:B378"/>
    <mergeCell ref="A379:H379"/>
    <mergeCell ref="A380:B380"/>
    <mergeCell ref="A381:B381"/>
    <mergeCell ref="A382:B382"/>
    <mergeCell ref="A406:B406"/>
    <mergeCell ref="A407:B407"/>
    <mergeCell ref="A408:B408"/>
    <mergeCell ref="A409:B409"/>
    <mergeCell ref="A410:B410"/>
    <mergeCell ref="A411:B411"/>
    <mergeCell ref="A400:B400"/>
    <mergeCell ref="A401:B401"/>
    <mergeCell ref="A402:B402"/>
    <mergeCell ref="A403:B403"/>
    <mergeCell ref="A404:B404"/>
    <mergeCell ref="A405:B405"/>
    <mergeCell ref="A395:B395"/>
    <mergeCell ref="A396:B396"/>
    <mergeCell ref="A397:H397"/>
    <mergeCell ref="A398:B398"/>
    <mergeCell ref="A399:B399"/>
    <mergeCell ref="A424:B424"/>
    <mergeCell ref="A425:B425"/>
    <mergeCell ref="A426:B426"/>
    <mergeCell ref="A427:B427"/>
    <mergeCell ref="A428:B428"/>
    <mergeCell ref="A429:B429"/>
    <mergeCell ref="A418:B418"/>
    <mergeCell ref="A419:B419"/>
    <mergeCell ref="A420:B420"/>
    <mergeCell ref="A421:B421"/>
    <mergeCell ref="A422:B422"/>
    <mergeCell ref="A423:B423"/>
    <mergeCell ref="A412:B412"/>
    <mergeCell ref="A413:B413"/>
    <mergeCell ref="A414:B414"/>
    <mergeCell ref="A415:H415"/>
    <mergeCell ref="A416:B416"/>
    <mergeCell ref="A417:B417"/>
    <mergeCell ref="A442:B442"/>
    <mergeCell ref="A443:B443"/>
    <mergeCell ref="A444:B444"/>
    <mergeCell ref="A445:B445"/>
    <mergeCell ref="A446:B446"/>
    <mergeCell ref="A447:B447"/>
    <mergeCell ref="A436:B436"/>
    <mergeCell ref="A437:B437"/>
    <mergeCell ref="A438:B438"/>
    <mergeCell ref="A439:B439"/>
    <mergeCell ref="A440:B440"/>
    <mergeCell ref="A441:B441"/>
    <mergeCell ref="A430:B430"/>
    <mergeCell ref="A431:B431"/>
    <mergeCell ref="A432:B432"/>
    <mergeCell ref="A433:H433"/>
    <mergeCell ref="A434:B434"/>
    <mergeCell ref="A435:B435"/>
    <mergeCell ref="A460:B460"/>
    <mergeCell ref="A461:B461"/>
    <mergeCell ref="A462:B462"/>
    <mergeCell ref="A463:B463"/>
    <mergeCell ref="A464:B464"/>
    <mergeCell ref="A465:B465"/>
    <mergeCell ref="A454:B454"/>
    <mergeCell ref="A455:B455"/>
    <mergeCell ref="A456:B456"/>
    <mergeCell ref="A457:B457"/>
    <mergeCell ref="A458:B458"/>
    <mergeCell ref="A459:B459"/>
    <mergeCell ref="A448:B448"/>
    <mergeCell ref="A449:B449"/>
    <mergeCell ref="A450:B450"/>
    <mergeCell ref="A451:H451"/>
    <mergeCell ref="A452:B452"/>
    <mergeCell ref="A453:B453"/>
    <mergeCell ref="A477:B477"/>
    <mergeCell ref="A478:B478"/>
    <mergeCell ref="A479:B479"/>
    <mergeCell ref="A480:B480"/>
    <mergeCell ref="A481:B481"/>
    <mergeCell ref="A482:B482"/>
    <mergeCell ref="A471:B471"/>
    <mergeCell ref="A472:B472"/>
    <mergeCell ref="A473:B473"/>
    <mergeCell ref="A474:B474"/>
    <mergeCell ref="A475:B475"/>
    <mergeCell ref="A476:B476"/>
    <mergeCell ref="A466:B466"/>
    <mergeCell ref="A467:B467"/>
    <mergeCell ref="A468:B468"/>
    <mergeCell ref="A469:H469"/>
    <mergeCell ref="A470:B470"/>
    <mergeCell ref="A495:B495"/>
    <mergeCell ref="A496:B496"/>
    <mergeCell ref="A497:B497"/>
    <mergeCell ref="A498:B498"/>
    <mergeCell ref="A499:B499"/>
    <mergeCell ref="A500:B500"/>
    <mergeCell ref="A489:B489"/>
    <mergeCell ref="A490:B490"/>
    <mergeCell ref="A491:B491"/>
    <mergeCell ref="A492:B492"/>
    <mergeCell ref="A493:B493"/>
    <mergeCell ref="A494:B494"/>
    <mergeCell ref="A483:B483"/>
    <mergeCell ref="A484:B484"/>
    <mergeCell ref="A485:B485"/>
    <mergeCell ref="A486:B486"/>
    <mergeCell ref="A487:H487"/>
    <mergeCell ref="A488:B488"/>
    <mergeCell ref="A513:B513"/>
    <mergeCell ref="A514:B514"/>
    <mergeCell ref="A515:B515"/>
    <mergeCell ref="A516:B516"/>
    <mergeCell ref="A517:B517"/>
    <mergeCell ref="A518:B518"/>
    <mergeCell ref="A507:B507"/>
    <mergeCell ref="A508:B508"/>
    <mergeCell ref="A509:B509"/>
    <mergeCell ref="A510:B510"/>
    <mergeCell ref="A511:B511"/>
    <mergeCell ref="A512:B512"/>
    <mergeCell ref="A501:B501"/>
    <mergeCell ref="A502:B502"/>
    <mergeCell ref="A503:B503"/>
    <mergeCell ref="A504:B504"/>
    <mergeCell ref="A505:H505"/>
    <mergeCell ref="A506:B506"/>
    <mergeCell ref="A525:B525"/>
    <mergeCell ref="A526:H526"/>
    <mergeCell ref="A561:H561"/>
    <mergeCell ref="A563:B563"/>
    <mergeCell ref="A564:B564"/>
    <mergeCell ref="A565:B565"/>
    <mergeCell ref="A519:B519"/>
    <mergeCell ref="A520:B520"/>
    <mergeCell ref="A521:B521"/>
    <mergeCell ref="A522:B522"/>
    <mergeCell ref="A523:B523"/>
    <mergeCell ref="A524:B524"/>
    <mergeCell ref="A528:B528"/>
    <mergeCell ref="A545:B545"/>
    <mergeCell ref="A562:B562"/>
    <mergeCell ref="A546:B546"/>
    <mergeCell ref="A547:B547"/>
    <mergeCell ref="A548:B548"/>
    <mergeCell ref="A549:B549"/>
    <mergeCell ref="A550:B550"/>
    <mergeCell ref="A551:B551"/>
    <mergeCell ref="A552:B552"/>
    <mergeCell ref="A553:B553"/>
    <mergeCell ref="A554:B554"/>
    <mergeCell ref="A555:B555"/>
    <mergeCell ref="A556:B556"/>
    <mergeCell ref="A572:B572"/>
    <mergeCell ref="A573:B573"/>
    <mergeCell ref="A574:B574"/>
    <mergeCell ref="A575:B575"/>
    <mergeCell ref="A576:B576"/>
    <mergeCell ref="A577:B577"/>
    <mergeCell ref="A579:B579"/>
    <mergeCell ref="A599:B599"/>
    <mergeCell ref="A597:B597"/>
    <mergeCell ref="A595:H595"/>
    <mergeCell ref="A598:B598"/>
    <mergeCell ref="A614:B614"/>
    <mergeCell ref="A612:H612"/>
    <mergeCell ref="A616:B616"/>
    <mergeCell ref="A617:B617"/>
    <mergeCell ref="A605:B605"/>
    <mergeCell ref="A606:B606"/>
    <mergeCell ref="A607:B607"/>
    <mergeCell ref="A608:B608"/>
    <mergeCell ref="A609:B609"/>
    <mergeCell ref="A610:B610"/>
    <mergeCell ref="A648:B648"/>
    <mergeCell ref="A646:H646"/>
    <mergeCell ref="A731:H731"/>
    <mergeCell ref="A732:H732"/>
    <mergeCell ref="A733:B733"/>
    <mergeCell ref="A747:H747"/>
    <mergeCell ref="A746:B746"/>
    <mergeCell ref="A661:B661"/>
    <mergeCell ref="A662:B662"/>
    <mergeCell ref="A695:B695"/>
    <mergeCell ref="A696:B696"/>
    <mergeCell ref="A655:B655"/>
    <mergeCell ref="A656:B656"/>
    <mergeCell ref="A657:B657"/>
    <mergeCell ref="A658:B658"/>
    <mergeCell ref="A659:B659"/>
    <mergeCell ref="A660:B660"/>
    <mergeCell ref="A743:H743"/>
    <mergeCell ref="A744:B744"/>
    <mergeCell ref="A745:B745"/>
    <mergeCell ref="A716:B716"/>
    <mergeCell ref="A717:B717"/>
    <mergeCell ref="A718:B718"/>
    <mergeCell ref="A719:B719"/>
    <mergeCell ref="A720:B720"/>
    <mergeCell ref="A721:B721"/>
    <mergeCell ref="A722:B722"/>
    <mergeCell ref="A723:B723"/>
    <mergeCell ref="A724:B724"/>
    <mergeCell ref="A725:B725"/>
    <mergeCell ref="A726:B726"/>
    <mergeCell ref="A727:B727"/>
    <mergeCell ref="A728:B728"/>
    <mergeCell ref="A729:B729"/>
    <mergeCell ref="A759:B759"/>
    <mergeCell ref="A760:B760"/>
    <mergeCell ref="A761:B761"/>
    <mergeCell ref="A762:H762"/>
    <mergeCell ref="A774:B774"/>
    <mergeCell ref="A775:B775"/>
    <mergeCell ref="A776:B776"/>
    <mergeCell ref="A766:H766"/>
    <mergeCell ref="A767:B767"/>
    <mergeCell ref="A768:B768"/>
    <mergeCell ref="A769:B769"/>
    <mergeCell ref="A770:B770"/>
    <mergeCell ref="A734:B734"/>
    <mergeCell ref="A735:H735"/>
    <mergeCell ref="A736:B736"/>
    <mergeCell ref="A737:B737"/>
    <mergeCell ref="A738:B738"/>
    <mergeCell ref="A739:H739"/>
    <mergeCell ref="A751:B751"/>
    <mergeCell ref="A752:B752"/>
    <mergeCell ref="A753:B753"/>
    <mergeCell ref="A754:H754"/>
    <mergeCell ref="A755:B755"/>
    <mergeCell ref="A756:B756"/>
    <mergeCell ref="A748:B748"/>
    <mergeCell ref="A749:B749"/>
    <mergeCell ref="A750:H750"/>
    <mergeCell ref="A740:B740"/>
    <mergeCell ref="A741:B741"/>
    <mergeCell ref="A742:B742"/>
    <mergeCell ref="A991:B991"/>
    <mergeCell ref="A1003:H1003"/>
    <mergeCell ref="A1007:B1007"/>
    <mergeCell ref="A1209:B1209"/>
    <mergeCell ref="A1093:B1093"/>
    <mergeCell ref="A1095:B1095"/>
    <mergeCell ref="A1054:H1054"/>
    <mergeCell ref="A1056:H1056"/>
    <mergeCell ref="A1047:H1047"/>
    <mergeCell ref="A1192:B1192"/>
    <mergeCell ref="A1190:H1190"/>
    <mergeCell ref="A1160:B1160"/>
    <mergeCell ref="A1154:B1154"/>
    <mergeCell ref="A1153:B1153"/>
    <mergeCell ref="A1186:B1186"/>
    <mergeCell ref="A1173:B1173"/>
    <mergeCell ref="A1174:B1174"/>
    <mergeCell ref="A1094:B1094"/>
    <mergeCell ref="A1043:B1043"/>
    <mergeCell ref="A1041:B1041"/>
    <mergeCell ref="A1096:B1096"/>
    <mergeCell ref="A1142:B1142"/>
    <mergeCell ref="A1135:B1135"/>
    <mergeCell ref="A1091:B1091"/>
    <mergeCell ref="A1038:B1038"/>
    <mergeCell ref="A1044:H1044"/>
    <mergeCell ref="A1034:B1034"/>
    <mergeCell ref="A1039:B1039"/>
    <mergeCell ref="A1040:B1040"/>
    <mergeCell ref="A1042:B1042"/>
    <mergeCell ref="A1104:H1104"/>
    <mergeCell ref="A1105:B1105"/>
    <mergeCell ref="A1005:B1005"/>
    <mergeCell ref="A1046:H1046"/>
    <mergeCell ref="A1175:B1175"/>
    <mergeCell ref="A1196:B1196"/>
    <mergeCell ref="A1197:B1197"/>
    <mergeCell ref="A1202:B1202"/>
    <mergeCell ref="A1198:H1198"/>
    <mergeCell ref="A957:B957"/>
    <mergeCell ref="A958:B958"/>
    <mergeCell ref="A959:B959"/>
    <mergeCell ref="A960:B960"/>
    <mergeCell ref="A961:B961"/>
    <mergeCell ref="A945:B945"/>
    <mergeCell ref="A946:B946"/>
    <mergeCell ref="A947:B947"/>
    <mergeCell ref="A948:B948"/>
    <mergeCell ref="A1036:B1036"/>
    <mergeCell ref="A1122:B1122"/>
    <mergeCell ref="A1151:H1151"/>
    <mergeCell ref="A1159:H1159"/>
    <mergeCell ref="A1177:H1177"/>
    <mergeCell ref="A1191:B1191"/>
    <mergeCell ref="A1006:B1006"/>
    <mergeCell ref="A1011:H1011"/>
    <mergeCell ref="A1012:H1012"/>
    <mergeCell ref="A1163:B1163"/>
    <mergeCell ref="A1162:B1162"/>
    <mergeCell ref="A1161:B1161"/>
    <mergeCell ref="A1021:H1021"/>
    <mergeCell ref="A1023:B1023"/>
    <mergeCell ref="A1024:B1024"/>
    <mergeCell ref="A1030:B1030"/>
    <mergeCell ref="A1089:B1089"/>
    <mergeCell ref="A1116:H1116"/>
    <mergeCell ref="A1241:H1241"/>
    <mergeCell ref="A1240:H1240"/>
    <mergeCell ref="A1166:B1166"/>
    <mergeCell ref="A1102:B1102"/>
    <mergeCell ref="A1106:H1106"/>
    <mergeCell ref="A1107:H1107"/>
    <mergeCell ref="A1111:H1111"/>
    <mergeCell ref="A1185:B1185"/>
    <mergeCell ref="A1189:B1189"/>
    <mergeCell ref="A1188:B1188"/>
    <mergeCell ref="A1150:B1150"/>
    <mergeCell ref="A1149:B1149"/>
    <mergeCell ref="A1117:B1117"/>
    <mergeCell ref="A1152:B1152"/>
    <mergeCell ref="A1193:B1193"/>
    <mergeCell ref="A1194:B1194"/>
    <mergeCell ref="A1195:B1195"/>
    <mergeCell ref="G1234:H1234"/>
    <mergeCell ref="E1235:F1235"/>
    <mergeCell ref="G1231:H1231"/>
    <mergeCell ref="G1232:H1232"/>
    <mergeCell ref="G1233:H1233"/>
    <mergeCell ref="A1118:B1118"/>
    <mergeCell ref="A1119:B1119"/>
    <mergeCell ref="A1120:B1120"/>
    <mergeCell ref="A1121:B1121"/>
    <mergeCell ref="A1126:H1126"/>
    <mergeCell ref="A1204:B1204"/>
    <mergeCell ref="A1205:B1205"/>
    <mergeCell ref="A1206:B1206"/>
    <mergeCell ref="A1100:B1100"/>
    <mergeCell ref="A864:B864"/>
    <mergeCell ref="A865:B865"/>
    <mergeCell ref="A840:B840"/>
    <mergeCell ref="A841:B841"/>
    <mergeCell ref="A842:B842"/>
    <mergeCell ref="A843:B843"/>
    <mergeCell ref="A844:B844"/>
    <mergeCell ref="A845:B845"/>
    <mergeCell ref="A846:B846"/>
    <mergeCell ref="A847:B847"/>
    <mergeCell ref="A848:B848"/>
    <mergeCell ref="A849:B849"/>
    <mergeCell ref="A850:B850"/>
    <mergeCell ref="A851:B851"/>
    <mergeCell ref="A852:B852"/>
    <mergeCell ref="A1097:B1097"/>
    <mergeCell ref="A1098:B1098"/>
    <mergeCell ref="A1055:H1055"/>
    <mergeCell ref="A1031:H1031"/>
    <mergeCell ref="A856:B856"/>
    <mergeCell ref="A857:B857"/>
    <mergeCell ref="A858:B858"/>
    <mergeCell ref="A859:B859"/>
    <mergeCell ref="A860:B860"/>
    <mergeCell ref="A861:B861"/>
    <mergeCell ref="A965:B965"/>
    <mergeCell ref="A977:B977"/>
    <mergeCell ref="A1004:B1004"/>
    <mergeCell ref="A914:B914"/>
    <mergeCell ref="A915:B915"/>
    <mergeCell ref="A943:B943"/>
    <mergeCell ref="A765:B765"/>
    <mergeCell ref="A787:H787"/>
    <mergeCell ref="A937:B937"/>
    <mergeCell ref="A938:B938"/>
    <mergeCell ref="A771:B771"/>
    <mergeCell ref="A772:B772"/>
    <mergeCell ref="A853:B853"/>
    <mergeCell ref="A854:H854"/>
    <mergeCell ref="A855:B855"/>
    <mergeCell ref="A779:B779"/>
    <mergeCell ref="A811:B811"/>
    <mergeCell ref="A837:H837"/>
    <mergeCell ref="A812:H812"/>
    <mergeCell ref="A777:H777"/>
    <mergeCell ref="A797:B797"/>
    <mergeCell ref="A798:B798"/>
    <mergeCell ref="A799:B799"/>
    <mergeCell ref="A800:B800"/>
    <mergeCell ref="A801:H801"/>
    <mergeCell ref="A795:B795"/>
    <mergeCell ref="A882:B882"/>
    <mergeCell ref="A902:B902"/>
    <mergeCell ref="A866:B866"/>
    <mergeCell ref="A867:B867"/>
    <mergeCell ref="A868:B868"/>
    <mergeCell ref="A869:B869"/>
    <mergeCell ref="A870:H870"/>
    <mergeCell ref="A871:B871"/>
    <mergeCell ref="A872:B872"/>
    <mergeCell ref="A873:B873"/>
    <mergeCell ref="A874:B874"/>
    <mergeCell ref="A875:B875"/>
    <mergeCell ref="C46:H46"/>
    <mergeCell ref="A974:B974"/>
    <mergeCell ref="A976:B976"/>
    <mergeCell ref="A757:B757"/>
    <mergeCell ref="A796:H796"/>
    <mergeCell ref="A793:H793"/>
    <mergeCell ref="A794:B794"/>
    <mergeCell ref="A809:B809"/>
    <mergeCell ref="A810:B810"/>
    <mergeCell ref="A805:H805"/>
    <mergeCell ref="A806:B806"/>
    <mergeCell ref="A807:B807"/>
    <mergeCell ref="A808:B808"/>
    <mergeCell ref="A802:B802"/>
    <mergeCell ref="A803:B803"/>
    <mergeCell ref="A804:B804"/>
    <mergeCell ref="A778:B778"/>
    <mergeCell ref="A758:H758"/>
    <mergeCell ref="A939:B939"/>
    <mergeCell ref="A940:B940"/>
    <mergeCell ref="A941:B941"/>
    <mergeCell ref="A942:B942"/>
    <mergeCell ref="A773:B773"/>
    <mergeCell ref="A862:B862"/>
    <mergeCell ref="A863:B863"/>
    <mergeCell ref="A975:B975"/>
    <mergeCell ref="A789:B789"/>
    <mergeCell ref="A790:B790"/>
    <mergeCell ref="A791:B791"/>
    <mergeCell ref="A792:B792"/>
    <mergeCell ref="A763:B763"/>
    <mergeCell ref="A764:B764"/>
    <mergeCell ref="A780:B780"/>
    <mergeCell ref="A781:B781"/>
    <mergeCell ref="A782:B782"/>
    <mergeCell ref="A783:B783"/>
    <mergeCell ref="A784:B784"/>
    <mergeCell ref="A785:B785"/>
    <mergeCell ref="A786:B786"/>
    <mergeCell ref="A962:H962"/>
    <mergeCell ref="A963:B963"/>
    <mergeCell ref="A964:B964"/>
    <mergeCell ref="A788:H788"/>
    <mergeCell ref="A936:B936"/>
    <mergeCell ref="A911:B911"/>
    <mergeCell ref="A912:B912"/>
    <mergeCell ref="A876:B876"/>
    <mergeCell ref="A877:B877"/>
    <mergeCell ref="A878:B878"/>
    <mergeCell ref="A879:B879"/>
    <mergeCell ref="A880:B880"/>
    <mergeCell ref="A881:B881"/>
    <mergeCell ref="A827:H827"/>
    <mergeCell ref="A828:H828"/>
    <mergeCell ref="A832:H832"/>
    <mergeCell ref="A833:H833"/>
    <mergeCell ref="A935:H935"/>
    <mergeCell ref="A944:H944"/>
    <mergeCell ref="A953:H953"/>
    <mergeCell ref="A954:B954"/>
    <mergeCell ref="A955:B955"/>
    <mergeCell ref="A956:B956"/>
    <mergeCell ref="A916:B916"/>
    <mergeCell ref="A917:B917"/>
  </mergeCells>
  <pageMargins left="0.7" right="0.7" top="0.75" bottom="0.75" header="0.3" footer="0.3"/>
  <pageSetup scale="62" fitToHeight="0" orientation="portrait" r:id="rId1"/>
  <rowBreaks count="21" manualBreakCount="21">
    <brk id="52" max="7" man="1"/>
    <brk id="96" max="7" man="1"/>
    <brk id="154" max="7" man="1"/>
    <brk id="212" max="7" man="1"/>
    <brk id="269" max="7" man="1"/>
    <brk id="324" max="7" man="1"/>
    <brk id="378" max="7" man="1"/>
    <brk id="432" max="7" man="1"/>
    <brk id="486" max="7" man="1"/>
    <brk id="577" max="7" man="1"/>
    <brk id="628" max="7" man="1"/>
    <brk id="749" max="7" man="1"/>
    <brk id="786" max="7" man="1"/>
    <brk id="826" max="7" man="1"/>
    <brk id="885" max="7" man="1"/>
    <brk id="934" max="7" man="1"/>
    <brk id="966" max="7" man="1"/>
    <brk id="993" max="7" man="1"/>
    <brk id="1032" max="7" man="1"/>
    <brk id="1105" max="7" man="1"/>
    <brk id="1166" max="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D735A4AA372284D9750842917D2EAF9" ma:contentTypeVersion="12" ma:contentTypeDescription="Create a new document." ma:contentTypeScope="" ma:versionID="a1c9dcf88618d4bcc92ee3a3271437b8">
  <xsd:schema xmlns:xsd="http://www.w3.org/2001/XMLSchema" xmlns:xs="http://www.w3.org/2001/XMLSchema" xmlns:p="http://schemas.microsoft.com/office/2006/metadata/properties" xmlns:ns3="3d9885bf-9bf3-4893-a54a-778155d41841" xmlns:ns4="d18defad-0eff-4652-b154-401a8b906baf" targetNamespace="http://schemas.microsoft.com/office/2006/metadata/properties" ma:root="true" ma:fieldsID="7981a36a25af44e6dfeef991b3e80132" ns3:_="" ns4:_="">
    <xsd:import namespace="3d9885bf-9bf3-4893-a54a-778155d41841"/>
    <xsd:import namespace="d18defad-0eff-4652-b154-401a8b906ba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9885bf-9bf3-4893-a54a-778155d418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8defad-0eff-4652-b154-401a8b906ba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5E573F-32D7-4171-9F5C-2DB283075E64}">
  <ds:schemaRefs>
    <ds:schemaRef ds:uri="http://schemas.microsoft.com/sharepoint/v3/contenttype/forms"/>
  </ds:schemaRefs>
</ds:datastoreItem>
</file>

<file path=customXml/itemProps2.xml><?xml version="1.0" encoding="utf-8"?>
<ds:datastoreItem xmlns:ds="http://schemas.openxmlformats.org/officeDocument/2006/customXml" ds:itemID="{069C4126-D643-4D1F-9466-649F088E9999}">
  <ds:schemaRefs>
    <ds:schemaRef ds:uri="http://purl.org/dc/terms/"/>
    <ds:schemaRef ds:uri="http://schemas.microsoft.com/office/2006/documentManagement/types"/>
    <ds:schemaRef ds:uri="3d9885bf-9bf3-4893-a54a-778155d41841"/>
    <ds:schemaRef ds:uri="http://schemas.microsoft.com/office/infopath/2007/PartnerControls"/>
    <ds:schemaRef ds:uri="http://purl.org/dc/elements/1.1/"/>
    <ds:schemaRef ds:uri="d18defad-0eff-4652-b154-401a8b906baf"/>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9D0B248-4867-4FAE-95DE-4C8E1D412A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9885bf-9bf3-4893-a54a-778155d41841"/>
    <ds:schemaRef ds:uri="d18defad-0eff-4652-b154-401a8b906b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Literacy</vt:lpstr>
      <vt:lpstr>Literacy!Print_Area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Ortiz</dc:creator>
  <cp:lastModifiedBy>Melina Sanchez-Caba</cp:lastModifiedBy>
  <cp:lastPrinted>2024-09-03T14:01:51Z</cp:lastPrinted>
  <dcterms:created xsi:type="dcterms:W3CDTF">2019-05-06T14:28:01Z</dcterms:created>
  <dcterms:modified xsi:type="dcterms:W3CDTF">2026-11-06T19:07:58Z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0x0101002D735A4AA372284D9750842917D2EAF9</vt:lpwstr>
  </property>
</Properties>
</file>