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6E0E5E2E-F710-4FE9-9A9E-4F6533AFE91F}" xr6:coauthVersionLast="47" xr6:coauthVersionMax="47" xr10:uidLastSave="{00000000-0000-0000-0000-000000000000}"/>
  <bookViews>
    <workbookView xWindow="-110" yWindow="-110" windowWidth="19420" windowHeight="11500" xr2:uid="{0988A626-72D5-448F-B7D4-BCEF4E31725F}"/>
  </bookViews>
  <sheets>
    <sheet name="Sheet1" sheetId="1" r:id="rId1"/>
  </sheets>
  <definedNames>
    <definedName name="_xlnm.Print_Area" localSheetId="0">Sheet1!$A$1:$F$95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8" i="1" l="1"/>
  <c r="F87" i="1"/>
  <c r="F86" i="1"/>
  <c r="F85" i="1"/>
  <c r="F83" i="1"/>
  <c r="F82" i="1"/>
  <c r="F81" i="1"/>
  <c r="F79" i="1"/>
  <c r="F78" i="1"/>
  <c r="F77" i="1"/>
  <c r="F75" i="1"/>
  <c r="F74" i="1"/>
  <c r="F73" i="1"/>
  <c r="F71" i="1"/>
  <c r="F70" i="1"/>
  <c r="F69" i="1"/>
  <c r="F67" i="1"/>
  <c r="F66" i="1"/>
  <c r="F64" i="1"/>
  <c r="F63" i="1"/>
  <c r="F62" i="1"/>
  <c r="F60" i="1"/>
  <c r="F59" i="1"/>
  <c r="F58" i="1"/>
  <c r="F56" i="1"/>
  <c r="F55" i="1"/>
  <c r="F54" i="1"/>
  <c r="F52" i="1"/>
  <c r="F51" i="1"/>
  <c r="F48" i="1"/>
  <c r="F47" i="1"/>
  <c r="F46" i="1"/>
  <c r="F45" i="1"/>
  <c r="F44" i="1"/>
  <c r="F43" i="1"/>
  <c r="F42" i="1"/>
  <c r="F41" i="1"/>
  <c r="F40" i="1"/>
  <c r="F38" i="1"/>
  <c r="F37" i="1"/>
  <c r="F36" i="1"/>
  <c r="F33" i="1"/>
  <c r="F32" i="1"/>
  <c r="F31" i="1"/>
  <c r="F29" i="1"/>
  <c r="F28" i="1"/>
  <c r="F27" i="1"/>
  <c r="F26" i="1"/>
  <c r="F25" i="1"/>
  <c r="F24" i="1"/>
  <c r="F22" i="1"/>
  <c r="F21" i="1"/>
  <c r="F20" i="1"/>
  <c r="F19" i="1"/>
  <c r="F17" i="1"/>
  <c r="F16" i="1"/>
  <c r="F15" i="1"/>
  <c r="F89" i="1" l="1"/>
  <c r="F91" i="1" s="1"/>
  <c r="F90" i="1" l="1"/>
  <c r="F92" i="1" s="1"/>
</calcChain>
</file>

<file path=xl/sharedStrings.xml><?xml version="1.0" encoding="utf-8"?>
<sst xmlns="http://schemas.openxmlformats.org/spreadsheetml/2006/main" count="113" uniqueCount="104">
  <si>
    <t>Indigenous Resources</t>
  </si>
  <si>
    <t>School Division ● Email: school_inquiries@pearsoned.com ●Tel: 1-800-361-6128 ● www.pearsoncanadaschool.com</t>
  </si>
  <si>
    <t>P.O. #:</t>
  </si>
  <si>
    <t>Shipping Address:</t>
  </si>
  <si>
    <t>Billing Address (if different from shipping):</t>
  </si>
  <si>
    <t>School:</t>
  </si>
  <si>
    <t>School/District:</t>
  </si>
  <si>
    <t>Attn.:</t>
  </si>
  <si>
    <t>Address:</t>
  </si>
  <si>
    <t>City/Prov/ Postal Code:</t>
  </si>
  <si>
    <t>Phone:</t>
  </si>
  <si>
    <t xml:space="preserve">Digital Registration e-mail address: </t>
  </si>
  <si>
    <t>ISBN</t>
  </si>
  <si>
    <t>Net Price</t>
  </si>
  <si>
    <t>QTY</t>
  </si>
  <si>
    <t>TOTAL</t>
  </si>
  <si>
    <t xml:space="preserve">Acorns for Wilaiya Title 4-Pack </t>
  </si>
  <si>
    <t>9780134597614</t>
  </si>
  <si>
    <t xml:space="preserve">Let's Play Waltes! Title 4-Pack </t>
  </si>
  <si>
    <t>9780134597645</t>
  </si>
  <si>
    <t xml:space="preserve">We Can Bead Title 4-Pack </t>
  </si>
  <si>
    <t xml:space="preserve">A Family Cookout Title 5-Pack </t>
  </si>
  <si>
    <t>9780134597713</t>
  </si>
  <si>
    <t xml:space="preserve">At the Corn Farm Title 5-Pack </t>
  </si>
  <si>
    <t>9780134597720</t>
  </si>
  <si>
    <t xml:space="preserve">Canada's Oldest Sport Title 5-Pack </t>
  </si>
  <si>
    <t>9780134596303</t>
  </si>
  <si>
    <t xml:space="preserve">Memory Book Title 5-Pack </t>
  </si>
  <si>
    <t xml:space="preserve">Back to Batoche Title 5-Pack </t>
  </si>
  <si>
    <t xml:space="preserve">The Great Dogsled Race Title 5-Pack </t>
  </si>
  <si>
    <t xml:space="preserve">Marsh Watch Title 5-Pack </t>
  </si>
  <si>
    <t>Sharing Our Stories Title 5-Pack</t>
  </si>
  <si>
    <t xml:space="preserve">Pattern Quest Title 5-Pack </t>
  </si>
  <si>
    <t>Kokum's Bannock Title 5-Pack</t>
  </si>
  <si>
    <t xml:space="preserve">Planting Seeds Title 5-Pack </t>
  </si>
  <si>
    <t xml:space="preserve">Calla’s Jingle Dress Title 5-Pack </t>
  </si>
  <si>
    <t xml:space="preserve">Goat Island Title 5-Pack </t>
  </si>
  <si>
    <t>Celebrate Canada (Grades 1-3 / Also available in French)</t>
  </si>
  <si>
    <t>Teacher Guides</t>
  </si>
  <si>
    <t>Celebrate Canada 1: Teacher Guide</t>
  </si>
  <si>
    <t>Celebrate Canada 2: Teacher Guide</t>
  </si>
  <si>
    <t>Celebrate Canada 3: Teacher Guide</t>
  </si>
  <si>
    <t>Taanishi Books (Grades K-2)</t>
  </si>
  <si>
    <t>Metis Clothing: The Sash</t>
  </si>
  <si>
    <t xml:space="preserve">Time to Dance </t>
  </si>
  <si>
    <t xml:space="preserve">All about the Sash </t>
  </si>
  <si>
    <t>Metis Identity</t>
  </si>
  <si>
    <t xml:space="preserve">We Are Metis! </t>
  </si>
  <si>
    <t>Back to Batoche Days</t>
  </si>
  <si>
    <t xml:space="preserve">Batoche Cheerleader </t>
  </si>
  <si>
    <t>Metis Dance</t>
  </si>
  <si>
    <t xml:space="preserve">Dancing Shapes </t>
  </si>
  <si>
    <t xml:space="preserve">The Metis Dance Shapes </t>
  </si>
  <si>
    <t xml:space="preserve">The Metis Star Dance </t>
  </si>
  <si>
    <t>Metis Food</t>
  </si>
  <si>
    <t xml:space="preserve">Bang! Beigne! </t>
  </si>
  <si>
    <t xml:space="preserve">What do you Like on Your Beignes? </t>
  </si>
  <si>
    <t>Making Beignes with Kohkum</t>
  </si>
  <si>
    <t>Metis Beadwork</t>
  </si>
  <si>
    <t>Can You see Flowers?</t>
  </si>
  <si>
    <t xml:space="preserve">Maria Beads a Flower </t>
  </si>
  <si>
    <t>Yummy Yummy in My Tummy</t>
  </si>
  <si>
    <t xml:space="preserve">What’s for Lunch </t>
  </si>
  <si>
    <t>Rabooboo Stew For Lunch</t>
  </si>
  <si>
    <t>Metis Music: Fiddle</t>
  </si>
  <si>
    <t>Squeak Squawk</t>
  </si>
  <si>
    <t>Andy Learns to Fiddle</t>
  </si>
  <si>
    <t>The Fiddle Competition</t>
  </si>
  <si>
    <t>Metis Symbols &amp; Celebrations</t>
  </si>
  <si>
    <t xml:space="preserve">Where is the Metis Flag </t>
  </si>
  <si>
    <t xml:space="preserve">High in the Sky </t>
  </si>
  <si>
    <t>Metis Traditional Storytelling</t>
  </si>
  <si>
    <t xml:space="preserve">Do You Believe in Roogaroos? </t>
  </si>
  <si>
    <t xml:space="preserve">Where’s the Roogaroo? </t>
  </si>
  <si>
    <t>Is there a Roogaroo in You?</t>
  </si>
  <si>
    <t>Get Real! (Grade 4)</t>
  </si>
  <si>
    <t>The Blue Raven (Grade 6)</t>
  </si>
  <si>
    <t>The Castaway Club (Grade 7)</t>
  </si>
  <si>
    <t>Whistle (Grade 8)</t>
  </si>
  <si>
    <t>Order Sub Total</t>
  </si>
  <si>
    <t>G.S.T.  (5%)</t>
  </si>
  <si>
    <t>Shipping (7%)</t>
  </si>
  <si>
    <t>Estimated Final Total</t>
  </si>
  <si>
    <t>Minimum shipping charges apply, depending on your location. Prices subject to change.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</si>
  <si>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</si>
  <si>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</si>
  <si>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r>
      <rPr>
        <b/>
        <sz val="9"/>
        <rFont val="Plus Jakarta Sans"/>
      </rPr>
      <t>Kindergarten Kits</t>
    </r>
    <r>
      <rPr>
        <sz val="9"/>
        <rFont val="Plus Jakarta Sans"/>
      </rPr>
      <t xml:space="preserve"> - 4 copies of Student Edition + 1 copy of corresponding Teacher's Guide + Digital access code provided for Teacher eText</t>
    </r>
  </si>
  <si>
    <r>
      <rPr>
        <b/>
        <sz val="9"/>
        <rFont val="Plus Jakarta Sans"/>
      </rPr>
      <t>Grade 1 Kits</t>
    </r>
    <r>
      <rPr>
        <sz val="9"/>
        <rFont val="Plus Jakarta Sans"/>
      </rPr>
      <t xml:space="preserve"> - 5 copies of Student Edition + 1 copy of corresponding Teacher's Guide + Digital access code provided for Teacher eText</t>
    </r>
  </si>
  <si>
    <r>
      <rPr>
        <b/>
        <sz val="9"/>
        <rFont val="Plus Jakarta Sans"/>
      </rPr>
      <t>Grade 2 Kits</t>
    </r>
    <r>
      <rPr>
        <sz val="9"/>
        <rFont val="Plus Jakarta Sans"/>
      </rPr>
      <t xml:space="preserve"> - 5 copies of Student Edition + 1 copy of corresponding Teacher's Guide + Digital access code provided for Teacher eText</t>
    </r>
  </si>
  <si>
    <r>
      <rPr>
        <b/>
        <sz val="9"/>
        <rFont val="Plus Jakarta Sans"/>
      </rPr>
      <t>Grade 3 Kits</t>
    </r>
    <r>
      <rPr>
        <sz val="9"/>
        <rFont val="Plus Jakarta Sans"/>
      </rPr>
      <t xml:space="preserve"> - 5 copies of Student Edition + 1 copy of corresponding Teacher's Guide + Digital access code provided for Teacher eText</t>
    </r>
  </si>
  <si>
    <r>
      <t>Let’s Make a M</t>
    </r>
    <r>
      <rPr>
        <b/>
        <sz val="9"/>
        <color rgb="FF000000"/>
        <rFont val="Plus Jakarta Sans"/>
      </rPr>
      <t>é</t>
    </r>
    <r>
      <rPr>
        <sz val="9"/>
        <color rgb="FF000000"/>
        <rFont val="Plus Jakarta Sans"/>
      </rPr>
      <t xml:space="preserve">tis Flag Pin </t>
    </r>
  </si>
  <si>
    <r>
      <t xml:space="preserve">Mathology Little Book K-3 Indigenous Resources 
</t>
    </r>
    <r>
      <rPr>
        <sz val="11"/>
        <color theme="0"/>
        <rFont val="Plus Jakarta Sans"/>
      </rPr>
      <t xml:space="preserve">(Also available in French) </t>
    </r>
  </si>
  <si>
    <t>Well Aware Student Books (Grades 4-8)</t>
  </si>
  <si>
    <t>2026-2027 Order Form</t>
  </si>
  <si>
    <t>Where Am I? (Grade 1)</t>
  </si>
  <si>
    <t>When the Tide Is Out  (Grade 1)</t>
  </si>
  <si>
    <t>Canada Day from Coast to Coast  (Grade 1)</t>
  </si>
  <si>
    <t>Yum!  (Grade 2)</t>
  </si>
  <si>
    <t>Bush Pilots (Grade 2)</t>
  </si>
  <si>
    <t>Brilliant Beadwork (Grade 2)</t>
  </si>
  <si>
    <t>Individual Titles</t>
  </si>
  <si>
    <t>Canoes (Grade 3)</t>
  </si>
  <si>
    <t>That's Me (Grade 3)</t>
  </si>
  <si>
    <t>The Night Sky (Grade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</si>
</sst>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  <numFmt numFmtId="166" formatCode="_-&quot;$&quot;* #,##0.00_-;\-&quot;$&quot;* #,##0.00_-;_-&quot;$&quot;* &quot;-&quot;??_-;_-@"/>
    <numFmt numFmtId="167" formatCode="_(&quot;$&quot;* #,##0.00_);_(&quot;$&quot;* \(#,##0.00\);_(&quot;$&quot;* &quot;-&quot;??_);_(@_)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0"/>
      <color rgb="FF000000"/>
      <name val="Arial"/>
      <family val="2"/>
    </font>
    <font>
      <b/>
      <sz val="10"/>
      <name val="Arial"/>
      <family val="2"/>
    </font>
    <font>
      <sz val="8"/>
      <color rgb="FF000000"/>
      <name val="Arial"/>
      <family val="2"/>
    </font>
    <font>
      <b/>
      <sz val="24"/>
      <name val="Plus Jakarta Sans"/>
    </font>
    <font>
      <sz val="11"/>
      <color theme="1"/>
      <name val="Plus Jakarta Sans"/>
    </font>
    <font>
      <b/>
      <sz val="18"/>
      <name val="Plus Jakarta Sans"/>
    </font>
    <font>
      <sz val="8"/>
      <name val="Plus Jakarta Sans"/>
    </font>
    <font>
      <b/>
      <sz val="9"/>
      <name val="Plus Jakarta Sans"/>
    </font>
    <font>
      <sz val="9"/>
      <color theme="1"/>
      <name val="Plus Jakarta Sans"/>
    </font>
    <font>
      <sz val="9"/>
      <name val="Plus Jakarta Sans"/>
    </font>
    <font>
      <b/>
      <sz val="9"/>
      <color rgb="FF000000"/>
      <name val="Plus Jakarta Sans"/>
    </font>
    <font>
      <sz val="9"/>
      <color rgb="FF000000"/>
      <name val="Plus Jakarta Sans"/>
    </font>
    <font>
      <sz val="9"/>
      <color indexed="8"/>
      <name val="Plus Jakarta Sans"/>
    </font>
    <font>
      <b/>
      <sz val="11"/>
      <color theme="0"/>
      <name val="Plus Jakarta Sans"/>
    </font>
    <font>
      <sz val="11"/>
      <color theme="0"/>
      <name val="Plus Jakarta Sans"/>
    </font>
    <font>
      <b/>
      <sz val="9"/>
      <color theme="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0D004D"/>
        <bgColor rgb="FF808080"/>
      </patternFill>
    </fill>
    <fill>
      <patternFill patternType="solid">
        <fgColor rgb="FFC1B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/>
  </cellStyleXfs>
  <cellXfs count="52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4" fontId="7" fillId="0" borderId="0" xfId="0" applyNumberFormat="1" applyFont="1" applyAlignment="1">
      <alignment horizontal="right"/>
    </xf>
    <xf numFmtId="0" fontId="8" fillId="0" borderId="0" xfId="3" applyFont="1" applyAlignment="1">
      <alignment horizontal="right" vertical="center" readingOrder="1"/>
    </xf>
    <xf numFmtId="0" fontId="8" fillId="0" borderId="0" xfId="3" applyFont="1" applyAlignment="1">
      <alignment horizontal="right" vertical="top" readingOrder="1"/>
    </xf>
    <xf numFmtId="0" fontId="3" fillId="0" borderId="0" xfId="0" applyFont="1" applyAlignment="1">
      <alignment horizontal="center"/>
    </xf>
    <xf numFmtId="0" fontId="10" fillId="0" borderId="0" xfId="0" applyFont="1"/>
    <xf numFmtId="164" fontId="12" fillId="2" borderId="0" xfId="0" applyNumberFormat="1" applyFont="1" applyFill="1" applyAlignment="1">
      <alignment vertical="center" wrapText="1"/>
    </xf>
    <xf numFmtId="0" fontId="14" fillId="0" borderId="0" xfId="0" applyFont="1" applyAlignment="1">
      <alignment vertical="center"/>
    </xf>
    <xf numFmtId="1" fontId="14" fillId="0" borderId="2" xfId="0" applyNumberFormat="1" applyFont="1" applyBorder="1" applyAlignment="1">
      <alignment horizontal="center" vertical="center"/>
    </xf>
    <xf numFmtId="44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165" fontId="15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166" fontId="15" fillId="0" borderId="2" xfId="0" applyNumberFormat="1" applyFont="1" applyBorder="1" applyAlignment="1">
      <alignment vertical="center"/>
    </xf>
    <xf numFmtId="44" fontId="15" fillId="0" borderId="2" xfId="1" applyFont="1" applyFill="1" applyBorder="1" applyAlignment="1">
      <alignment vertical="center"/>
    </xf>
    <xf numFmtId="44" fontId="18" fillId="0" borderId="2" xfId="1" applyFont="1" applyFill="1" applyBorder="1" applyAlignment="1">
      <alignment horizontal="center" vertical="center"/>
    </xf>
    <xf numFmtId="1" fontId="13" fillId="0" borderId="0" xfId="0" applyNumberFormat="1" applyFont="1" applyAlignment="1">
      <alignment horizontal="right"/>
    </xf>
    <xf numFmtId="165" fontId="15" fillId="0" borderId="5" xfId="0" applyNumberFormat="1" applyFont="1" applyBorder="1" applyAlignment="1">
      <alignment vertical="center"/>
    </xf>
    <xf numFmtId="1" fontId="15" fillId="0" borderId="0" xfId="0" applyNumberFormat="1" applyFont="1" applyAlignment="1">
      <alignment horizontal="right"/>
    </xf>
    <xf numFmtId="167" fontId="15" fillId="0" borderId="6" xfId="0" applyNumberFormat="1" applyFont="1" applyBorder="1" applyAlignment="1">
      <alignment vertical="center"/>
    </xf>
    <xf numFmtId="165" fontId="15" fillId="0" borderId="7" xfId="0" applyNumberFormat="1" applyFont="1" applyBorder="1" applyAlignment="1">
      <alignment vertical="center"/>
    </xf>
    <xf numFmtId="0" fontId="21" fillId="5" borderId="2" xfId="0" applyFont="1" applyFill="1" applyBorder="1" applyAlignment="1">
      <alignment horizontal="center" vertical="center"/>
    </xf>
    <xf numFmtId="4" fontId="21" fillId="5" borderId="2" xfId="0" applyNumberFormat="1" applyFont="1" applyFill="1" applyBorder="1" applyAlignment="1">
      <alignment horizontal="center" vertical="center" wrapText="1"/>
    </xf>
    <xf numFmtId="4" fontId="21" fillId="5" borderId="2" xfId="0" applyNumberFormat="1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4" fontId="19" fillId="5" borderId="2" xfId="0" applyNumberFormat="1" applyFont="1" applyFill="1" applyBorder="1" applyAlignment="1">
      <alignment horizontal="center" vertical="center" wrapText="1"/>
    </xf>
    <xf numFmtId="4" fontId="19" fillId="5" borderId="2" xfId="0" applyNumberFormat="1" applyFont="1" applyFill="1" applyBorder="1" applyAlignment="1">
      <alignment horizontal="center" vertical="center"/>
    </xf>
    <xf numFmtId="0" fontId="2" fillId="0" borderId="0" xfId="0" applyFont="1"/>
    <xf numFmtId="164" fontId="9" fillId="0" borderId="0" xfId="0" applyNumberFormat="1" applyFont="1" applyAlignment="1">
      <alignment horizontal="center" wrapText="1"/>
    </xf>
    <xf numFmtId="164" fontId="11" fillId="0" borderId="0" xfId="0" applyNumberFormat="1" applyFont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4" fontId="13" fillId="0" borderId="2" xfId="0" applyNumberFormat="1" applyFont="1" applyBorder="1" applyAlignment="1">
      <alignment horizontal="left" vertical="center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/>
    </xf>
    <xf numFmtId="0" fontId="19" fillId="4" borderId="2" xfId="0" applyFont="1" applyFill="1" applyBorder="1" applyAlignment="1">
      <alignment vertical="center" wrapText="1"/>
    </xf>
    <xf numFmtId="4" fontId="15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/>
    </xf>
    <xf numFmtId="0" fontId="19" fillId="4" borderId="2" xfId="0" applyFont="1" applyFill="1" applyBorder="1" applyAlignment="1">
      <alignment vertical="center"/>
    </xf>
    <xf numFmtId="0" fontId="16" fillId="6" borderId="2" xfId="0" applyFont="1" applyFill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3" borderId="2" xfId="0" applyFont="1" applyFill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 wrapText="1"/>
    </xf>
    <xf numFmtId="0" fontId="19" fillId="5" borderId="3" xfId="2" applyFont="1" applyFill="1" applyBorder="1" applyAlignment="1">
      <alignment horizontal="left" vertical="center"/>
    </xf>
    <xf numFmtId="0" fontId="19" fillId="5" borderId="4" xfId="2" applyFont="1" applyFill="1" applyBorder="1" applyAlignment="1">
      <alignment horizontal="left" vertical="center"/>
    </xf>
  </cellXfs>
  <cellStyles count="4">
    <cellStyle name="Currency" xfId="1" builtinId="4"/>
    <cellStyle name="Hyperlink" xfId="2" builtinId="8"/>
    <cellStyle name="Normal" xfId="0" builtinId="0"/>
    <cellStyle name="Normal 2" xfId="3" xr:uid="{E0725F16-DC47-4DCD-AAF5-BC4933112E6F}"/>
  </cellStyles>
  <dxfs count="0"/>
  <tableStyles count="0" defaultTableStyle="TableStyleMedium2" defaultPivotStyle="PivotStyleLight16"/>
  <colors>
    <mruColors>
      <color rgb="FFC1BFFF"/>
      <color rgb="FF0D0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earsoncanadaschool.com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63501</xdr:colOff>
      <xdr:row>0</xdr:row>
      <xdr:rowOff>109822</xdr:rowOff>
    </xdr:from>
    <xdr:to>
      <xdr:col>0</xdr:col>
      <xdr:colOff>1225551</xdr:colOff>
      <xdr:row>1</xdr:row>
      <xdr:rowOff>234950</xdr:rowOff>
    </xdr:to>
    <xdr:pic>
      <xdr:nvPicPr>
        <xdr:cNvPr id="2" name="image00.png">
          <a:extLst>
            <a:ext uri="{FF2B5EF4-FFF2-40B4-BE49-F238E27FC236}">
              <a16:creationId xmlns:a16="http://schemas.microsoft.com/office/drawing/2014/main" id="{F55D8591-1308-41F1-A653-4CA6173FCFF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501" y="109822"/>
          <a:ext cx="1162050" cy="245778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150668</xdr:colOff>
      <xdr:row>88</xdr:row>
      <xdr:rowOff>7215</xdr:rowOff>
    </xdr:from>
    <xdr:to>
      <xdr:col>1</xdr:col>
      <xdr:colOff>895350</xdr:colOff>
      <xdr:row>92</xdr:row>
      <xdr:rowOff>171450</xdr:rowOff>
    </xdr:to>
    <xdr:sp macro="" textlink="">
      <xdr:nvSpPr>
        <xdr:cNvPr id="3" name="TextBox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41FD16-77AE-48F1-B2EC-5EEB02880251}"/>
            </a:ext>
          </a:extLst>
        </xdr:cNvPr>
        <xdr:cNvSpPr txBox="1"/>
      </xdr:nvSpPr>
      <xdr:spPr>
        <a:xfrm>
          <a:off x="150668" y="20647890"/>
          <a:ext cx="2621107" cy="964335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8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8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5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10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pPr algn="ctr"/>
          <a:r>
            <a:rPr lang="en-US" sz="1100" b="1" baseline="0">
              <a:latin typeface="Plus Jakarta Sans" pitchFamily="2" charset="0"/>
              <a:cs typeface="Plus Jakarta Sans" pitchFamily="2" charset="0"/>
            </a:rPr>
            <a:t>school_inquiries@pearsoned.com</a:t>
          </a:r>
        </a:p>
        <a:p>
          <a:endParaRPr lang="en-US" sz="105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ED2DE-3D7E-4A4C-B212-6B94CCCE708D}">
  <sheetPr>
    <pageSetUpPr fitToPage="1"/>
  </sheetPr>
  <dimension ref="A1:G97"/>
  <sheetViews>
    <sheetView tabSelected="1" zoomScaleNormal="100" zoomScaleSheetLayoutView="90" workbookViewId="0">
      <selection activeCell="A13" sqref="A13:B13"/>
    </sheetView>
  </sheetViews>
  <sheetFormatPr defaultColWidth="19.90625" defaultRowHeight="14" x14ac:dyDescent="0.3"/>
  <cols>
    <col min="1" max="1" width="26.90625" style="1" customWidth="1"/>
    <col min="2" max="2" width="29.81640625" style="1" customWidth="1"/>
    <col min="3" max="3" width="20.90625" style="1" customWidth="1"/>
    <col min="4" max="4" width="12.08984375" style="1" customWidth="1"/>
    <col min="5" max="5" width="9.08984375" style="1" customWidth="1"/>
    <col min="6" max="6" width="16.1796875" style="1" customWidth="1"/>
    <col min="7" max="16384" width="19.90625" style="1"/>
  </cols>
  <sheetData>
    <row r="1" spans="1:7" ht="9.5" customHeight="1" x14ac:dyDescent="0.3">
      <c r="A1" s="32"/>
      <c r="B1" s="32"/>
      <c r="C1" s="32"/>
      <c r="D1" s="32"/>
      <c r="E1" s="32"/>
      <c r="F1" s="32"/>
    </row>
    <row r="2" spans="1:7" ht="37.4" customHeight="1" x14ac:dyDescent="1.6">
      <c r="A2" s="33" t="s">
        <v>0</v>
      </c>
      <c r="B2" s="33"/>
      <c r="C2" s="33"/>
      <c r="D2" s="33"/>
      <c r="E2" s="33"/>
      <c r="F2" s="33"/>
      <c r="G2" s="8"/>
    </row>
    <row r="3" spans="1:7" ht="23" customHeight="1" x14ac:dyDescent="0.8">
      <c r="A3" s="34" t="s">
        <v>93</v>
      </c>
      <c r="B3" s="34"/>
      <c r="C3" s="34"/>
      <c r="D3" s="34"/>
      <c r="E3" s="34"/>
      <c r="F3" s="34"/>
      <c r="G3" s="8"/>
    </row>
    <row r="4" spans="1:7" s="2" customFormat="1" ht="16" customHeight="1" x14ac:dyDescent="0.25">
      <c r="A4" s="35" t="s">
        <v>1</v>
      </c>
      <c r="B4" s="35"/>
      <c r="C4" s="35"/>
      <c r="D4" s="35"/>
      <c r="E4" s="35"/>
      <c r="F4" s="35"/>
      <c r="G4" s="9"/>
    </row>
    <row r="5" spans="1:7" s="3" customFormat="1" ht="16" customHeight="1" x14ac:dyDescent="0.35">
      <c r="A5" s="36" t="s">
        <v>2</v>
      </c>
      <c r="B5" s="36"/>
      <c r="C5" s="36"/>
      <c r="D5" s="36"/>
      <c r="E5" s="36"/>
      <c r="F5" s="36"/>
      <c r="G5" s="10"/>
    </row>
    <row r="6" spans="1:7" s="3" customFormat="1" ht="16" customHeight="1" x14ac:dyDescent="0.35">
      <c r="A6" s="36" t="s">
        <v>3</v>
      </c>
      <c r="B6" s="36"/>
      <c r="C6" s="37" t="s">
        <v>4</v>
      </c>
      <c r="D6" s="37"/>
      <c r="E6" s="37"/>
      <c r="F6" s="37"/>
      <c r="G6" s="10"/>
    </row>
    <row r="7" spans="1:7" s="3" customFormat="1" ht="16" customHeight="1" x14ac:dyDescent="0.35">
      <c r="A7" s="39" t="s">
        <v>5</v>
      </c>
      <c r="B7" s="39"/>
      <c r="C7" s="41" t="s">
        <v>6</v>
      </c>
      <c r="D7" s="41"/>
      <c r="E7" s="41"/>
      <c r="F7" s="41"/>
      <c r="G7" s="10"/>
    </row>
    <row r="8" spans="1:7" s="3" customFormat="1" ht="16" customHeight="1" x14ac:dyDescent="0.35">
      <c r="A8" s="39" t="s">
        <v>7</v>
      </c>
      <c r="B8" s="39"/>
      <c r="C8" s="41" t="s">
        <v>7</v>
      </c>
      <c r="D8" s="41"/>
      <c r="E8" s="41"/>
      <c r="F8" s="41"/>
      <c r="G8" s="10"/>
    </row>
    <row r="9" spans="1:7" s="3" customFormat="1" ht="16" customHeight="1" x14ac:dyDescent="0.35">
      <c r="A9" s="39" t="s">
        <v>8</v>
      </c>
      <c r="B9" s="39"/>
      <c r="C9" s="41" t="s">
        <v>8</v>
      </c>
      <c r="D9" s="41"/>
      <c r="E9" s="41"/>
      <c r="F9" s="41"/>
      <c r="G9" s="10"/>
    </row>
    <row r="10" spans="1:7" s="3" customFormat="1" ht="16" customHeight="1" x14ac:dyDescent="0.35">
      <c r="A10" s="38" t="s">
        <v>9</v>
      </c>
      <c r="B10" s="38"/>
      <c r="C10" s="38" t="s">
        <v>9</v>
      </c>
      <c r="D10" s="38"/>
      <c r="E10" s="38"/>
      <c r="F10" s="38"/>
      <c r="G10" s="10"/>
    </row>
    <row r="11" spans="1:7" s="3" customFormat="1" ht="16" customHeight="1" x14ac:dyDescent="0.35">
      <c r="A11" s="38" t="s">
        <v>10</v>
      </c>
      <c r="B11" s="38"/>
      <c r="C11" s="38" t="s">
        <v>10</v>
      </c>
      <c r="D11" s="38"/>
      <c r="E11" s="38"/>
      <c r="F11" s="38"/>
      <c r="G11" s="10"/>
    </row>
    <row r="12" spans="1:7" s="3" customFormat="1" ht="16" customHeight="1" x14ac:dyDescent="0.35">
      <c r="A12" s="39" t="s">
        <v>11</v>
      </c>
      <c r="B12" s="39"/>
      <c r="C12" s="39"/>
      <c r="D12" s="39"/>
      <c r="E12" s="39"/>
      <c r="F12" s="39"/>
      <c r="G12" s="10"/>
    </row>
    <row r="13" spans="1:7" s="3" customFormat="1" ht="37" customHeight="1" x14ac:dyDescent="0.35">
      <c r="A13" s="40" t="s">
        <v>91</v>
      </c>
      <c r="B13" s="40"/>
      <c r="C13" s="26" t="s">
        <v>12</v>
      </c>
      <c r="D13" s="27" t="s">
        <v>13</v>
      </c>
      <c r="E13" s="28" t="s">
        <v>14</v>
      </c>
      <c r="F13" s="26" t="s">
        <v>15</v>
      </c>
      <c r="G13" s="10"/>
    </row>
    <row r="14" spans="1:7" s="3" customFormat="1" ht="16" customHeight="1" x14ac:dyDescent="0.35">
      <c r="A14" s="43" t="s">
        <v>86</v>
      </c>
      <c r="B14" s="43"/>
      <c r="C14" s="43"/>
      <c r="D14" s="43"/>
      <c r="E14" s="43"/>
      <c r="F14" s="43"/>
      <c r="G14" s="10"/>
    </row>
    <row r="15" spans="1:7" s="3" customFormat="1" ht="16" customHeight="1" x14ac:dyDescent="0.35">
      <c r="A15" s="42" t="s">
        <v>16</v>
      </c>
      <c r="B15" s="42"/>
      <c r="C15" s="11" t="s">
        <v>17</v>
      </c>
      <c r="D15" s="12">
        <v>67.5</v>
      </c>
      <c r="E15" s="13"/>
      <c r="F15" s="14">
        <f>D15*E15</f>
        <v>0</v>
      </c>
      <c r="G15" s="10"/>
    </row>
    <row r="16" spans="1:7" s="3" customFormat="1" ht="16" customHeight="1" x14ac:dyDescent="0.35">
      <c r="A16" s="42" t="s">
        <v>18</v>
      </c>
      <c r="B16" s="42"/>
      <c r="C16" s="11" t="s">
        <v>19</v>
      </c>
      <c r="D16" s="12">
        <v>67.5</v>
      </c>
      <c r="E16" s="13"/>
      <c r="F16" s="14">
        <f>D16*E16</f>
        <v>0</v>
      </c>
      <c r="G16" s="10"/>
    </row>
    <row r="17" spans="1:7" s="3" customFormat="1" ht="16" customHeight="1" x14ac:dyDescent="0.35">
      <c r="A17" s="42" t="s">
        <v>20</v>
      </c>
      <c r="B17" s="42"/>
      <c r="C17" s="11">
        <v>9780134821399</v>
      </c>
      <c r="D17" s="12">
        <v>67.5</v>
      </c>
      <c r="E17" s="13"/>
      <c r="F17" s="14">
        <f>D17*E17</f>
        <v>0</v>
      </c>
      <c r="G17" s="10"/>
    </row>
    <row r="18" spans="1:7" s="3" customFormat="1" ht="16" customHeight="1" x14ac:dyDescent="0.35">
      <c r="A18" s="43" t="s">
        <v>87</v>
      </c>
      <c r="B18" s="43"/>
      <c r="C18" s="43"/>
      <c r="D18" s="43"/>
      <c r="E18" s="43"/>
      <c r="F18" s="43"/>
      <c r="G18" s="10"/>
    </row>
    <row r="19" spans="1:7" s="3" customFormat="1" ht="16" customHeight="1" x14ac:dyDescent="0.35">
      <c r="A19" s="42" t="s">
        <v>21</v>
      </c>
      <c r="B19" s="42"/>
      <c r="C19" s="15" t="s">
        <v>22</v>
      </c>
      <c r="D19" s="12">
        <v>67.5</v>
      </c>
      <c r="E19" s="13"/>
      <c r="F19" s="14">
        <f>D19*E19</f>
        <v>0</v>
      </c>
      <c r="G19" s="10"/>
    </row>
    <row r="20" spans="1:7" s="3" customFormat="1" ht="16" customHeight="1" x14ac:dyDescent="0.35">
      <c r="A20" s="42" t="s">
        <v>23</v>
      </c>
      <c r="B20" s="42"/>
      <c r="C20" s="15" t="s">
        <v>24</v>
      </c>
      <c r="D20" s="12">
        <v>67.5</v>
      </c>
      <c r="E20" s="13"/>
      <c r="F20" s="14">
        <f>D20*E20</f>
        <v>0</v>
      </c>
      <c r="G20" s="10"/>
    </row>
    <row r="21" spans="1:7" s="3" customFormat="1" ht="16" customHeight="1" x14ac:dyDescent="0.35">
      <c r="A21" s="42" t="s">
        <v>25</v>
      </c>
      <c r="B21" s="42"/>
      <c r="C21" s="15" t="s">
        <v>26</v>
      </c>
      <c r="D21" s="12">
        <v>67.5</v>
      </c>
      <c r="E21" s="13"/>
      <c r="F21" s="14">
        <f>D21*E21</f>
        <v>0</v>
      </c>
      <c r="G21" s="10"/>
    </row>
    <row r="22" spans="1:7" s="3" customFormat="1" ht="16" customHeight="1" x14ac:dyDescent="0.35">
      <c r="A22" s="42" t="s">
        <v>27</v>
      </c>
      <c r="B22" s="42"/>
      <c r="C22" s="16">
        <v>9780134821481</v>
      </c>
      <c r="D22" s="12">
        <v>67.5</v>
      </c>
      <c r="E22" s="13"/>
      <c r="F22" s="14">
        <f>D22*E22</f>
        <v>0</v>
      </c>
      <c r="G22" s="10"/>
    </row>
    <row r="23" spans="1:7" s="3" customFormat="1" ht="16" customHeight="1" x14ac:dyDescent="0.35">
      <c r="A23" s="43" t="s">
        <v>88</v>
      </c>
      <c r="B23" s="43"/>
      <c r="C23" s="43"/>
      <c r="D23" s="43"/>
      <c r="E23" s="43"/>
      <c r="F23" s="43"/>
      <c r="G23" s="10"/>
    </row>
    <row r="24" spans="1:7" s="3" customFormat="1" ht="16" customHeight="1" x14ac:dyDescent="0.35">
      <c r="A24" s="42" t="s">
        <v>28</v>
      </c>
      <c r="B24" s="42"/>
      <c r="C24" s="11">
        <v>9780134640341</v>
      </c>
      <c r="D24" s="12">
        <v>67.5</v>
      </c>
      <c r="E24" s="13"/>
      <c r="F24" s="14">
        <f t="shared" ref="F24:F29" si="0">D24*E24</f>
        <v>0</v>
      </c>
      <c r="G24" s="10"/>
    </row>
    <row r="25" spans="1:7" s="3" customFormat="1" ht="16" customHeight="1" x14ac:dyDescent="0.35">
      <c r="A25" s="42" t="s">
        <v>29</v>
      </c>
      <c r="B25" s="42"/>
      <c r="C25" s="11">
        <v>9780134640372</v>
      </c>
      <c r="D25" s="12">
        <v>67.5</v>
      </c>
      <c r="E25" s="13"/>
      <c r="F25" s="14">
        <f t="shared" si="0"/>
        <v>0</v>
      </c>
      <c r="G25" s="10"/>
    </row>
    <row r="26" spans="1:7" s="3" customFormat="1" ht="16" customHeight="1" x14ac:dyDescent="0.35">
      <c r="A26" s="42" t="s">
        <v>30</v>
      </c>
      <c r="B26" s="42"/>
      <c r="C26" s="11">
        <v>9780134821511</v>
      </c>
      <c r="D26" s="12">
        <v>67.5</v>
      </c>
      <c r="E26" s="13"/>
      <c r="F26" s="14">
        <f t="shared" si="0"/>
        <v>0</v>
      </c>
      <c r="G26" s="10"/>
    </row>
    <row r="27" spans="1:7" s="3" customFormat="1" ht="16" customHeight="1" x14ac:dyDescent="0.35">
      <c r="A27" s="42" t="s">
        <v>31</v>
      </c>
      <c r="B27" s="42"/>
      <c r="C27" s="11">
        <v>9780134797625</v>
      </c>
      <c r="D27" s="12">
        <v>67.5</v>
      </c>
      <c r="E27" s="13"/>
      <c r="F27" s="14">
        <f t="shared" si="0"/>
        <v>0</v>
      </c>
      <c r="G27" s="10"/>
    </row>
    <row r="28" spans="1:7" s="3" customFormat="1" ht="16" customHeight="1" x14ac:dyDescent="0.35">
      <c r="A28" s="42" t="s">
        <v>32</v>
      </c>
      <c r="B28" s="42"/>
      <c r="C28" s="11">
        <v>9780134797649</v>
      </c>
      <c r="D28" s="12">
        <v>67.5</v>
      </c>
      <c r="E28" s="13"/>
      <c r="F28" s="14">
        <f t="shared" si="0"/>
        <v>0</v>
      </c>
      <c r="G28" s="10"/>
    </row>
    <row r="29" spans="1:7" s="3" customFormat="1" ht="16" customHeight="1" x14ac:dyDescent="0.35">
      <c r="A29" s="42" t="s">
        <v>33</v>
      </c>
      <c r="B29" s="42"/>
      <c r="C29" s="11">
        <v>9780134797656</v>
      </c>
      <c r="D29" s="12">
        <v>67.5</v>
      </c>
      <c r="E29" s="13"/>
      <c r="F29" s="14">
        <f t="shared" si="0"/>
        <v>0</v>
      </c>
      <c r="G29" s="10"/>
    </row>
    <row r="30" spans="1:7" s="3" customFormat="1" ht="16" customHeight="1" x14ac:dyDescent="0.35">
      <c r="A30" s="43" t="s">
        <v>89</v>
      </c>
      <c r="B30" s="43"/>
      <c r="C30" s="43"/>
      <c r="D30" s="43"/>
      <c r="E30" s="43"/>
      <c r="F30" s="43"/>
      <c r="G30" s="10"/>
    </row>
    <row r="31" spans="1:7" s="3" customFormat="1" ht="16" customHeight="1" x14ac:dyDescent="0.35">
      <c r="A31" s="42" t="s">
        <v>34</v>
      </c>
      <c r="B31" s="42"/>
      <c r="C31" s="11">
        <v>9780134640471</v>
      </c>
      <c r="D31" s="12">
        <v>67.5</v>
      </c>
      <c r="E31" s="13"/>
      <c r="F31" s="14">
        <f>D31*E31</f>
        <v>0</v>
      </c>
      <c r="G31" s="10"/>
    </row>
    <row r="32" spans="1:7" s="3" customFormat="1" ht="16" customHeight="1" x14ac:dyDescent="0.35">
      <c r="A32" s="42" t="s">
        <v>35</v>
      </c>
      <c r="B32" s="42"/>
      <c r="C32" s="11">
        <v>9780134640495</v>
      </c>
      <c r="D32" s="12">
        <v>67.5</v>
      </c>
      <c r="E32" s="13"/>
      <c r="F32" s="14">
        <f>D32*E32</f>
        <v>0</v>
      </c>
      <c r="G32" s="10"/>
    </row>
    <row r="33" spans="1:7" s="3" customFormat="1" ht="16" customHeight="1" x14ac:dyDescent="0.35">
      <c r="A33" s="42" t="s">
        <v>36</v>
      </c>
      <c r="B33" s="42"/>
      <c r="C33" s="11">
        <v>9780134797700</v>
      </c>
      <c r="D33" s="12">
        <v>67.5</v>
      </c>
      <c r="E33" s="13"/>
      <c r="F33" s="14">
        <f>D33*E33</f>
        <v>0</v>
      </c>
      <c r="G33" s="10"/>
    </row>
    <row r="34" spans="1:7" s="3" customFormat="1" ht="16" customHeight="1" x14ac:dyDescent="0.35">
      <c r="A34" s="44" t="s">
        <v>37</v>
      </c>
      <c r="B34" s="44"/>
      <c r="C34" s="44"/>
      <c r="D34" s="44"/>
      <c r="E34" s="44"/>
      <c r="F34" s="44"/>
      <c r="G34" s="10"/>
    </row>
    <row r="35" spans="1:7" s="3" customFormat="1" ht="16" customHeight="1" x14ac:dyDescent="0.35">
      <c r="A35" s="45" t="s">
        <v>38</v>
      </c>
      <c r="B35" s="45"/>
      <c r="C35" s="45"/>
      <c r="D35" s="45"/>
      <c r="E35" s="45"/>
      <c r="F35" s="45"/>
      <c r="G35" s="10"/>
    </row>
    <row r="36" spans="1:7" s="3" customFormat="1" ht="16" customHeight="1" x14ac:dyDescent="0.35">
      <c r="A36" s="46" t="s">
        <v>39</v>
      </c>
      <c r="B36" s="46"/>
      <c r="C36" s="17">
        <v>9780134716756</v>
      </c>
      <c r="D36" s="18">
        <v>66.25</v>
      </c>
      <c r="E36" s="16"/>
      <c r="F36" s="14">
        <f>D36*E36</f>
        <v>0</v>
      </c>
      <c r="G36" s="10"/>
    </row>
    <row r="37" spans="1:7" s="3" customFormat="1" ht="16" customHeight="1" x14ac:dyDescent="0.35">
      <c r="A37" s="46" t="s">
        <v>40</v>
      </c>
      <c r="B37" s="46"/>
      <c r="C37" s="17">
        <v>9780134716763</v>
      </c>
      <c r="D37" s="18">
        <v>66.25</v>
      </c>
      <c r="E37" s="16"/>
      <c r="F37" s="14">
        <f>D37*E37</f>
        <v>0</v>
      </c>
      <c r="G37" s="10"/>
    </row>
    <row r="38" spans="1:7" s="3" customFormat="1" ht="16" customHeight="1" x14ac:dyDescent="0.35">
      <c r="A38" s="46" t="s">
        <v>41</v>
      </c>
      <c r="B38" s="46"/>
      <c r="C38" s="17">
        <v>9780134716770</v>
      </c>
      <c r="D38" s="18">
        <v>66.25</v>
      </c>
      <c r="E38" s="16"/>
      <c r="F38" s="14">
        <f>D38*E38</f>
        <v>0</v>
      </c>
      <c r="G38" s="10"/>
    </row>
    <row r="39" spans="1:7" s="3" customFormat="1" ht="16" customHeight="1" x14ac:dyDescent="0.35">
      <c r="A39" s="45" t="s">
        <v>100</v>
      </c>
      <c r="B39" s="45"/>
      <c r="C39" s="45"/>
      <c r="D39" s="45"/>
      <c r="E39" s="45"/>
      <c r="F39" s="45"/>
      <c r="G39" s="10"/>
    </row>
    <row r="40" spans="1:7" s="3" customFormat="1" ht="16" customHeight="1" x14ac:dyDescent="0.35">
      <c r="A40" s="47" t="s">
        <v>94</v>
      </c>
      <c r="B40" s="47"/>
      <c r="C40" s="17">
        <v>9780134691015</v>
      </c>
      <c r="D40" s="18">
        <v>11.500999999999999</v>
      </c>
      <c r="E40" s="16"/>
      <c r="F40" s="14">
        <f>D40*E40</f>
        <v>0</v>
      </c>
      <c r="G40" s="10"/>
    </row>
    <row r="41" spans="1:7" s="3" customFormat="1" ht="16" customHeight="1" x14ac:dyDescent="0.35">
      <c r="A41" s="47" t="s">
        <v>95</v>
      </c>
      <c r="B41" s="47"/>
      <c r="C41" s="17">
        <v>9780134691039</v>
      </c>
      <c r="D41" s="18">
        <v>11.500999999999999</v>
      </c>
      <c r="E41" s="16"/>
      <c r="F41" s="14">
        <f>D41*E41</f>
        <v>0</v>
      </c>
      <c r="G41" s="10"/>
    </row>
    <row r="42" spans="1:7" s="3" customFormat="1" ht="16" customHeight="1" x14ac:dyDescent="0.35">
      <c r="A42" s="47" t="s">
        <v>96</v>
      </c>
      <c r="B42" s="47"/>
      <c r="C42" s="17">
        <v>9780134743011</v>
      </c>
      <c r="D42" s="18">
        <v>11.500999999999999</v>
      </c>
      <c r="E42" s="16"/>
      <c r="F42" s="14">
        <f>D42*E42</f>
        <v>0</v>
      </c>
      <c r="G42" s="10"/>
    </row>
    <row r="43" spans="1:7" s="3" customFormat="1" ht="16" customHeight="1" x14ac:dyDescent="0.35">
      <c r="A43" s="47" t="s">
        <v>97</v>
      </c>
      <c r="B43" s="47"/>
      <c r="C43" s="17">
        <v>9780134691046</v>
      </c>
      <c r="D43" s="18">
        <v>11.5</v>
      </c>
      <c r="E43" s="16"/>
      <c r="F43" s="14">
        <f>D43*E43</f>
        <v>0</v>
      </c>
      <c r="G43" s="10"/>
    </row>
    <row r="44" spans="1:7" s="3" customFormat="1" ht="16" customHeight="1" x14ac:dyDescent="0.35">
      <c r="A44" s="47" t="s">
        <v>98</v>
      </c>
      <c r="B44" s="47"/>
      <c r="C44" s="17">
        <v>9780134691091</v>
      </c>
      <c r="D44" s="18">
        <v>11.5</v>
      </c>
      <c r="E44" s="16"/>
      <c r="F44" s="14">
        <f>D44*E44</f>
        <v>0</v>
      </c>
      <c r="G44" s="10"/>
    </row>
    <row r="45" spans="1:7" s="3" customFormat="1" ht="16" customHeight="1" x14ac:dyDescent="0.35">
      <c r="A45" s="47" t="s">
        <v>99</v>
      </c>
      <c r="B45" s="47"/>
      <c r="C45" s="17">
        <v>9780134691107</v>
      </c>
      <c r="D45" s="18">
        <v>11.5</v>
      </c>
      <c r="E45" s="16"/>
      <c r="F45" s="14">
        <f>D45*E45</f>
        <v>0</v>
      </c>
      <c r="G45" s="10"/>
    </row>
    <row r="46" spans="1:7" s="3" customFormat="1" ht="16" customHeight="1" x14ac:dyDescent="0.35">
      <c r="A46" s="48" t="s">
        <v>101</v>
      </c>
      <c r="B46" s="48"/>
      <c r="C46" s="17">
        <v>9780134755021</v>
      </c>
      <c r="D46" s="18">
        <v>11.5</v>
      </c>
      <c r="E46" s="16"/>
      <c r="F46" s="14">
        <f>D46*E46</f>
        <v>0</v>
      </c>
      <c r="G46" s="10"/>
    </row>
    <row r="47" spans="1:7" s="3" customFormat="1" ht="16" customHeight="1" x14ac:dyDescent="0.35">
      <c r="A47" s="48" t="s">
        <v>103</v>
      </c>
      <c r="B47" s="48"/>
      <c r="C47" s="17">
        <v>9780134755045</v>
      </c>
      <c r="D47" s="18">
        <v>11.5</v>
      </c>
      <c r="E47" s="16"/>
      <c r="F47" s="14">
        <f>D47*E47</f>
        <v>0</v>
      </c>
      <c r="G47" s="10"/>
    </row>
    <row r="48" spans="1:7" s="3" customFormat="1" ht="16" customHeight="1" x14ac:dyDescent="0.35">
      <c r="A48" s="48" t="s">
        <v>102</v>
      </c>
      <c r="B48" s="48"/>
      <c r="C48" s="17">
        <v>9780134755106</v>
      </c>
      <c r="D48" s="18">
        <v>11.5</v>
      </c>
      <c r="E48" s="16"/>
      <c r="F48" s="14">
        <f>D48*E48</f>
        <v>0</v>
      </c>
      <c r="G48" s="10"/>
    </row>
    <row r="49" spans="1:7" s="3" customFormat="1" ht="16" customHeight="1" x14ac:dyDescent="0.35">
      <c r="A49" s="44" t="s">
        <v>42</v>
      </c>
      <c r="B49" s="44"/>
      <c r="C49" s="26" t="s">
        <v>12</v>
      </c>
      <c r="D49" s="27" t="s">
        <v>13</v>
      </c>
      <c r="E49" s="28" t="s">
        <v>14</v>
      </c>
      <c r="F49" s="26" t="s">
        <v>15</v>
      </c>
      <c r="G49" s="10"/>
    </row>
    <row r="50" spans="1:7" s="3" customFormat="1" ht="16" customHeight="1" x14ac:dyDescent="0.35">
      <c r="A50" s="45" t="s">
        <v>43</v>
      </c>
      <c r="B50" s="45"/>
      <c r="C50" s="45"/>
      <c r="D50" s="45"/>
      <c r="E50" s="45"/>
      <c r="F50" s="45"/>
      <c r="G50" s="10"/>
    </row>
    <row r="51" spans="1:7" s="3" customFormat="1" ht="16" customHeight="1" x14ac:dyDescent="0.35">
      <c r="A51" s="49" t="s">
        <v>44</v>
      </c>
      <c r="B51" s="49"/>
      <c r="C51" s="17">
        <v>9781926795195</v>
      </c>
      <c r="D51" s="20">
        <v>9.5</v>
      </c>
      <c r="E51" s="16"/>
      <c r="F51" s="14">
        <f>D51*E51</f>
        <v>0</v>
      </c>
      <c r="G51" s="10"/>
    </row>
    <row r="52" spans="1:7" s="3" customFormat="1" ht="16" customHeight="1" x14ac:dyDescent="0.35">
      <c r="A52" s="49" t="s">
        <v>45</v>
      </c>
      <c r="B52" s="49"/>
      <c r="C52" s="17">
        <v>9781926795201</v>
      </c>
      <c r="D52" s="20">
        <v>9.5</v>
      </c>
      <c r="E52" s="16"/>
      <c r="F52" s="14">
        <f>D52*E52</f>
        <v>0</v>
      </c>
      <c r="G52" s="10"/>
    </row>
    <row r="53" spans="1:7" s="3" customFormat="1" ht="16" customHeight="1" x14ac:dyDescent="0.35">
      <c r="A53" s="45" t="s">
        <v>46</v>
      </c>
      <c r="B53" s="45"/>
      <c r="C53" s="45"/>
      <c r="D53" s="45"/>
      <c r="E53" s="45"/>
      <c r="F53" s="45"/>
      <c r="G53" s="10"/>
    </row>
    <row r="54" spans="1:7" s="3" customFormat="1" ht="16" customHeight="1" x14ac:dyDescent="0.35">
      <c r="A54" s="49" t="s">
        <v>47</v>
      </c>
      <c r="B54" s="49"/>
      <c r="C54" s="17">
        <v>9781926795218</v>
      </c>
      <c r="D54" s="20">
        <v>9.5</v>
      </c>
      <c r="E54" s="16"/>
      <c r="F54" s="14">
        <f>D54*E54</f>
        <v>0</v>
      </c>
      <c r="G54" s="10"/>
    </row>
    <row r="55" spans="1:7" s="3" customFormat="1" ht="16" customHeight="1" x14ac:dyDescent="0.35">
      <c r="A55" s="49" t="s">
        <v>48</v>
      </c>
      <c r="B55" s="49"/>
      <c r="C55" s="17">
        <v>9781926795225</v>
      </c>
      <c r="D55" s="20">
        <v>9.5</v>
      </c>
      <c r="E55" s="16"/>
      <c r="F55" s="14">
        <f>D55*E55</f>
        <v>0</v>
      </c>
      <c r="G55" s="10"/>
    </row>
    <row r="56" spans="1:7" s="3" customFormat="1" ht="16" customHeight="1" x14ac:dyDescent="0.35">
      <c r="A56" s="49" t="s">
        <v>49</v>
      </c>
      <c r="B56" s="49"/>
      <c r="C56" s="17">
        <v>9781926795232</v>
      </c>
      <c r="D56" s="20">
        <v>9.5</v>
      </c>
      <c r="E56" s="16"/>
      <c r="F56" s="14">
        <f>D56*E56</f>
        <v>0</v>
      </c>
      <c r="G56" s="10"/>
    </row>
    <row r="57" spans="1:7" s="3" customFormat="1" ht="16" customHeight="1" x14ac:dyDescent="0.35">
      <c r="A57" s="45" t="s">
        <v>50</v>
      </c>
      <c r="B57" s="45"/>
      <c r="C57" s="45"/>
      <c r="D57" s="45"/>
      <c r="E57" s="45"/>
      <c r="F57" s="45"/>
      <c r="G57" s="10"/>
    </row>
    <row r="58" spans="1:7" s="3" customFormat="1" ht="16" customHeight="1" x14ac:dyDescent="0.35">
      <c r="A58" s="49" t="s">
        <v>51</v>
      </c>
      <c r="B58" s="49"/>
      <c r="C58" s="17">
        <v>9781926795249</v>
      </c>
      <c r="D58" s="20">
        <v>9.5</v>
      </c>
      <c r="E58" s="16"/>
      <c r="F58" s="14">
        <f>D58*E58</f>
        <v>0</v>
      </c>
      <c r="G58" s="10"/>
    </row>
    <row r="59" spans="1:7" s="3" customFormat="1" ht="16" customHeight="1" x14ac:dyDescent="0.35">
      <c r="A59" s="49" t="s">
        <v>52</v>
      </c>
      <c r="B59" s="49"/>
      <c r="C59" s="17">
        <v>9781926795256</v>
      </c>
      <c r="D59" s="20">
        <v>9.5</v>
      </c>
      <c r="E59" s="16"/>
      <c r="F59" s="14">
        <f>D59*E59</f>
        <v>0</v>
      </c>
      <c r="G59" s="10"/>
    </row>
    <row r="60" spans="1:7" s="3" customFormat="1" ht="16" customHeight="1" x14ac:dyDescent="0.35">
      <c r="A60" s="49" t="s">
        <v>53</v>
      </c>
      <c r="B60" s="49"/>
      <c r="C60" s="17">
        <v>9781926795263</v>
      </c>
      <c r="D60" s="20">
        <v>9.5</v>
      </c>
      <c r="E60" s="16"/>
      <c r="F60" s="14">
        <f>D60*E60</f>
        <v>0</v>
      </c>
      <c r="G60" s="10"/>
    </row>
    <row r="61" spans="1:7" s="3" customFormat="1" ht="16" customHeight="1" x14ac:dyDescent="0.35">
      <c r="A61" s="45" t="s">
        <v>54</v>
      </c>
      <c r="B61" s="45"/>
      <c r="C61" s="45"/>
      <c r="D61" s="45"/>
      <c r="E61" s="45"/>
      <c r="F61" s="45"/>
      <c r="G61" s="10"/>
    </row>
    <row r="62" spans="1:7" s="3" customFormat="1" ht="16" customHeight="1" x14ac:dyDescent="0.35">
      <c r="A62" s="49" t="s">
        <v>55</v>
      </c>
      <c r="B62" s="49"/>
      <c r="C62" s="17">
        <v>9781926795270</v>
      </c>
      <c r="D62" s="20">
        <v>9.5</v>
      </c>
      <c r="E62" s="16"/>
      <c r="F62" s="14">
        <f>D62*E62</f>
        <v>0</v>
      </c>
      <c r="G62" s="10"/>
    </row>
    <row r="63" spans="1:7" s="3" customFormat="1" ht="16" customHeight="1" x14ac:dyDescent="0.35">
      <c r="A63" s="48" t="s">
        <v>56</v>
      </c>
      <c r="B63" s="48"/>
      <c r="C63" s="17">
        <v>9781926795287</v>
      </c>
      <c r="D63" s="20">
        <v>9.5</v>
      </c>
      <c r="E63" s="16"/>
      <c r="F63" s="14">
        <f>D63*E63</f>
        <v>0</v>
      </c>
      <c r="G63" s="10"/>
    </row>
    <row r="64" spans="1:7" s="3" customFormat="1" ht="16" customHeight="1" x14ac:dyDescent="0.35">
      <c r="A64" s="49" t="s">
        <v>57</v>
      </c>
      <c r="B64" s="49"/>
      <c r="C64" s="17">
        <v>9781926795294</v>
      </c>
      <c r="D64" s="20">
        <v>9.5</v>
      </c>
      <c r="E64" s="16"/>
      <c r="F64" s="14">
        <f>D64*E64</f>
        <v>0</v>
      </c>
      <c r="G64" s="10"/>
    </row>
    <row r="65" spans="1:7" s="3" customFormat="1" ht="16" customHeight="1" x14ac:dyDescent="0.35">
      <c r="A65" s="45" t="s">
        <v>58</v>
      </c>
      <c r="B65" s="45"/>
      <c r="C65" s="45"/>
      <c r="D65" s="45"/>
      <c r="E65" s="45"/>
      <c r="F65" s="45"/>
      <c r="G65" s="10"/>
    </row>
    <row r="66" spans="1:7" s="3" customFormat="1" ht="16" customHeight="1" x14ac:dyDescent="0.35">
      <c r="A66" s="49" t="s">
        <v>59</v>
      </c>
      <c r="B66" s="49"/>
      <c r="C66" s="17">
        <v>9781926795300</v>
      </c>
      <c r="D66" s="20">
        <v>9.5</v>
      </c>
      <c r="E66" s="16"/>
      <c r="F66" s="14">
        <f>D66*E66</f>
        <v>0</v>
      </c>
      <c r="G66" s="10"/>
    </row>
    <row r="67" spans="1:7" s="3" customFormat="1" ht="16" customHeight="1" x14ac:dyDescent="0.35">
      <c r="A67" s="49" t="s">
        <v>60</v>
      </c>
      <c r="B67" s="49"/>
      <c r="C67" s="17">
        <v>9781926795324</v>
      </c>
      <c r="D67" s="20">
        <v>9.5</v>
      </c>
      <c r="E67" s="16"/>
      <c r="F67" s="14">
        <f>D67*E67</f>
        <v>0</v>
      </c>
      <c r="G67" s="10"/>
    </row>
    <row r="68" spans="1:7" s="3" customFormat="1" ht="16" customHeight="1" x14ac:dyDescent="0.35">
      <c r="A68" s="45" t="s">
        <v>54</v>
      </c>
      <c r="B68" s="45"/>
      <c r="C68" s="45"/>
      <c r="D68" s="45"/>
      <c r="E68" s="45"/>
      <c r="F68" s="45"/>
      <c r="G68" s="10"/>
    </row>
    <row r="69" spans="1:7" s="3" customFormat="1" ht="16" customHeight="1" x14ac:dyDescent="0.35">
      <c r="A69" s="49" t="s">
        <v>61</v>
      </c>
      <c r="B69" s="49"/>
      <c r="C69" s="17">
        <v>9781926795331</v>
      </c>
      <c r="D69" s="20">
        <v>9.5</v>
      </c>
      <c r="E69" s="16"/>
      <c r="F69" s="14">
        <f>D69*E69</f>
        <v>0</v>
      </c>
      <c r="G69" s="10"/>
    </row>
    <row r="70" spans="1:7" s="3" customFormat="1" ht="16" customHeight="1" x14ac:dyDescent="0.35">
      <c r="A70" s="49" t="s">
        <v>62</v>
      </c>
      <c r="B70" s="49"/>
      <c r="C70" s="17">
        <v>9781926795348</v>
      </c>
      <c r="D70" s="20">
        <v>9.5</v>
      </c>
      <c r="E70" s="16"/>
      <c r="F70" s="14">
        <f>D70*E70</f>
        <v>0</v>
      </c>
      <c r="G70" s="10"/>
    </row>
    <row r="71" spans="1:7" s="3" customFormat="1" ht="16" customHeight="1" x14ac:dyDescent="0.35">
      <c r="A71" s="49" t="s">
        <v>63</v>
      </c>
      <c r="B71" s="49"/>
      <c r="C71" s="17">
        <v>9781926795355</v>
      </c>
      <c r="D71" s="20">
        <v>9.5</v>
      </c>
      <c r="E71" s="16"/>
      <c r="F71" s="14">
        <f>D71*E71</f>
        <v>0</v>
      </c>
      <c r="G71" s="10"/>
    </row>
    <row r="72" spans="1:7" s="3" customFormat="1" ht="16" customHeight="1" x14ac:dyDescent="0.35">
      <c r="A72" s="45" t="s">
        <v>64</v>
      </c>
      <c r="B72" s="45"/>
      <c r="C72" s="45"/>
      <c r="D72" s="45"/>
      <c r="E72" s="45"/>
      <c r="F72" s="45"/>
      <c r="G72" s="10"/>
    </row>
    <row r="73" spans="1:7" s="3" customFormat="1" ht="16" customHeight="1" x14ac:dyDescent="0.35">
      <c r="A73" s="49" t="s">
        <v>65</v>
      </c>
      <c r="B73" s="49"/>
      <c r="C73" s="17">
        <v>9781926795362</v>
      </c>
      <c r="D73" s="20">
        <v>9.5</v>
      </c>
      <c r="E73" s="16"/>
      <c r="F73" s="14">
        <f>D73*E73</f>
        <v>0</v>
      </c>
      <c r="G73" s="10"/>
    </row>
    <row r="74" spans="1:7" s="3" customFormat="1" ht="16" customHeight="1" x14ac:dyDescent="0.35">
      <c r="A74" s="49" t="s">
        <v>66</v>
      </c>
      <c r="B74" s="49"/>
      <c r="C74" s="17">
        <v>9781926795379</v>
      </c>
      <c r="D74" s="20">
        <v>9.5</v>
      </c>
      <c r="E74" s="16"/>
      <c r="F74" s="14">
        <f>D74*E74</f>
        <v>0</v>
      </c>
      <c r="G74" s="10"/>
    </row>
    <row r="75" spans="1:7" s="3" customFormat="1" ht="16" customHeight="1" x14ac:dyDescent="0.35">
      <c r="A75" s="49" t="s">
        <v>67</v>
      </c>
      <c r="B75" s="49"/>
      <c r="C75" s="17">
        <v>9781926795386</v>
      </c>
      <c r="D75" s="20">
        <v>9.5</v>
      </c>
      <c r="E75" s="16"/>
      <c r="F75" s="14">
        <f>D75*E75</f>
        <v>0</v>
      </c>
      <c r="G75" s="10"/>
    </row>
    <row r="76" spans="1:7" s="3" customFormat="1" ht="16" customHeight="1" x14ac:dyDescent="0.35">
      <c r="A76" s="45" t="s">
        <v>68</v>
      </c>
      <c r="B76" s="45"/>
      <c r="C76" s="45"/>
      <c r="D76" s="45"/>
      <c r="E76" s="45"/>
      <c r="F76" s="45"/>
      <c r="G76" s="10"/>
    </row>
    <row r="77" spans="1:7" s="3" customFormat="1" ht="16" customHeight="1" x14ac:dyDescent="0.35">
      <c r="A77" s="49" t="s">
        <v>69</v>
      </c>
      <c r="B77" s="49"/>
      <c r="C77" s="17">
        <v>9781926795393</v>
      </c>
      <c r="D77" s="20">
        <v>9.5</v>
      </c>
      <c r="E77" s="16"/>
      <c r="F77" s="14">
        <f>D77*E77</f>
        <v>0</v>
      </c>
      <c r="G77" s="10"/>
    </row>
    <row r="78" spans="1:7" s="3" customFormat="1" ht="16" customHeight="1" x14ac:dyDescent="0.35">
      <c r="A78" s="49" t="s">
        <v>70</v>
      </c>
      <c r="B78" s="49"/>
      <c r="C78" s="17">
        <v>9781926795409</v>
      </c>
      <c r="D78" s="20">
        <v>9.5</v>
      </c>
      <c r="E78" s="16"/>
      <c r="F78" s="14">
        <f>D78*E78</f>
        <v>0</v>
      </c>
      <c r="G78" s="10"/>
    </row>
    <row r="79" spans="1:7" s="3" customFormat="1" ht="16" customHeight="1" x14ac:dyDescent="0.35">
      <c r="A79" s="49" t="s">
        <v>90</v>
      </c>
      <c r="B79" s="49"/>
      <c r="C79" s="17">
        <v>9781926795416</v>
      </c>
      <c r="D79" s="20">
        <v>9.5</v>
      </c>
      <c r="E79" s="16"/>
      <c r="F79" s="14">
        <f>D79*E79</f>
        <v>0</v>
      </c>
      <c r="G79" s="10"/>
    </row>
    <row r="80" spans="1:7" s="3" customFormat="1" ht="16" customHeight="1" x14ac:dyDescent="0.35">
      <c r="A80" s="45" t="s">
        <v>71</v>
      </c>
      <c r="B80" s="45"/>
      <c r="C80" s="45"/>
      <c r="D80" s="45"/>
      <c r="E80" s="45"/>
      <c r="F80" s="45"/>
      <c r="G80" s="10"/>
    </row>
    <row r="81" spans="1:7" s="3" customFormat="1" ht="16" customHeight="1" x14ac:dyDescent="0.35">
      <c r="A81" s="49" t="s">
        <v>72</v>
      </c>
      <c r="B81" s="49"/>
      <c r="C81" s="17">
        <v>9781926795430</v>
      </c>
      <c r="D81" s="20">
        <v>9.5</v>
      </c>
      <c r="E81" s="16"/>
      <c r="F81" s="14">
        <f>D81*E81</f>
        <v>0</v>
      </c>
      <c r="G81" s="10"/>
    </row>
    <row r="82" spans="1:7" s="3" customFormat="1" ht="16" customHeight="1" x14ac:dyDescent="0.35">
      <c r="A82" s="49" t="s">
        <v>73</v>
      </c>
      <c r="B82" s="49"/>
      <c r="C82" s="17">
        <v>9781926795423</v>
      </c>
      <c r="D82" s="20">
        <v>9.5</v>
      </c>
      <c r="E82" s="16"/>
      <c r="F82" s="14">
        <f>D82*E82</f>
        <v>0</v>
      </c>
      <c r="G82" s="10"/>
    </row>
    <row r="83" spans="1:7" s="3" customFormat="1" ht="16" customHeight="1" x14ac:dyDescent="0.35">
      <c r="A83" s="49" t="s">
        <v>74</v>
      </c>
      <c r="B83" s="49"/>
      <c r="C83" s="17">
        <v>9781926795447</v>
      </c>
      <c r="D83" s="20">
        <v>9.5</v>
      </c>
      <c r="E83" s="16"/>
      <c r="F83" s="14">
        <f>D83*E83</f>
        <v>0</v>
      </c>
      <c r="G83" s="10"/>
    </row>
    <row r="84" spans="1:7" s="3" customFormat="1" ht="16" customHeight="1" x14ac:dyDescent="0.35">
      <c r="A84" s="50" t="s">
        <v>92</v>
      </c>
      <c r="B84" s="51"/>
      <c r="C84" s="29"/>
      <c r="D84" s="30"/>
      <c r="E84" s="31"/>
      <c r="F84" s="29"/>
      <c r="G84" s="10"/>
    </row>
    <row r="85" spans="1:7" s="3" customFormat="1" ht="16" customHeight="1" x14ac:dyDescent="0.35">
      <c r="A85" s="48" t="s">
        <v>75</v>
      </c>
      <c r="B85" s="48"/>
      <c r="C85" s="17">
        <v>9780133855197</v>
      </c>
      <c r="D85" s="19">
        <v>12.5</v>
      </c>
      <c r="E85" s="16"/>
      <c r="F85" s="14">
        <f>D85*E85</f>
        <v>0</v>
      </c>
      <c r="G85" s="10"/>
    </row>
    <row r="86" spans="1:7" s="3" customFormat="1" ht="16" customHeight="1" x14ac:dyDescent="0.35">
      <c r="A86" s="48" t="s">
        <v>76</v>
      </c>
      <c r="B86" s="48"/>
      <c r="C86" s="17">
        <v>9780133855272</v>
      </c>
      <c r="D86" s="19">
        <v>12.5</v>
      </c>
      <c r="E86" s="16"/>
      <c r="F86" s="14">
        <f>D86*E86</f>
        <v>0</v>
      </c>
      <c r="G86" s="10"/>
    </row>
    <row r="87" spans="1:7" s="3" customFormat="1" ht="16" customHeight="1" x14ac:dyDescent="0.35">
      <c r="A87" s="48" t="s">
        <v>77</v>
      </c>
      <c r="B87" s="48"/>
      <c r="C87" s="17">
        <v>9780133851069</v>
      </c>
      <c r="D87" s="19">
        <v>12.5</v>
      </c>
      <c r="E87" s="16"/>
      <c r="F87" s="14">
        <f>D87*E87</f>
        <v>0</v>
      </c>
      <c r="G87" s="10"/>
    </row>
    <row r="88" spans="1:7" s="3" customFormat="1" ht="16" customHeight="1" x14ac:dyDescent="0.35">
      <c r="A88" s="48" t="s">
        <v>78</v>
      </c>
      <c r="B88" s="48"/>
      <c r="C88" s="17">
        <v>9780133855319</v>
      </c>
      <c r="D88" s="19">
        <v>12.5</v>
      </c>
      <c r="E88" s="16"/>
      <c r="F88" s="14">
        <f>D88*E88</f>
        <v>0</v>
      </c>
      <c r="G88" s="10"/>
    </row>
    <row r="89" spans="1:7" s="3" customFormat="1" ht="16" customHeight="1" x14ac:dyDescent="0.6">
      <c r="A89" s="10"/>
      <c r="B89" s="10"/>
      <c r="C89" s="10"/>
      <c r="D89" s="10"/>
      <c r="E89" s="21" t="s">
        <v>79</v>
      </c>
      <c r="F89" s="22">
        <f>SUM(F15:F88)</f>
        <v>0</v>
      </c>
      <c r="G89" s="10"/>
    </row>
    <row r="90" spans="1:7" s="3" customFormat="1" ht="16" customHeight="1" x14ac:dyDescent="0.6">
      <c r="A90" s="10"/>
      <c r="B90" s="10"/>
      <c r="C90" s="10"/>
      <c r="D90" s="10"/>
      <c r="E90" s="23" t="s">
        <v>80</v>
      </c>
      <c r="F90" s="22">
        <f>F89*0.05</f>
        <v>0</v>
      </c>
      <c r="G90" s="10"/>
    </row>
    <row r="91" spans="1:7" s="3" customFormat="1" ht="16" customHeight="1" x14ac:dyDescent="0.6">
      <c r="A91" s="10"/>
      <c r="B91" s="10"/>
      <c r="C91" s="10"/>
      <c r="D91" s="10"/>
      <c r="E91" s="23" t="s">
        <v>81</v>
      </c>
      <c r="F91" s="24">
        <f>F89*0.07</f>
        <v>0</v>
      </c>
      <c r="G91" s="10"/>
    </row>
    <row r="92" spans="1:7" s="3" customFormat="1" ht="16" customHeight="1" thickBot="1" x14ac:dyDescent="0.65">
      <c r="A92" s="10"/>
      <c r="B92" s="10"/>
      <c r="C92" s="10"/>
      <c r="D92" s="10"/>
      <c r="E92" s="21" t="s">
        <v>82</v>
      </c>
      <c r="F92" s="25">
        <f>SUM(F89:F91)</f>
        <v>0</v>
      </c>
      <c r="G92" s="10"/>
    </row>
    <row r="93" spans="1:7" x14ac:dyDescent="0.3">
      <c r="E93" s="4"/>
      <c r="F93" s="5" t="s">
        <v>83</v>
      </c>
    </row>
    <row r="94" spans="1:7" x14ac:dyDescent="0.3">
      <c r="F94" s="5" t="s">
        <v>84</v>
      </c>
    </row>
    <row r="95" spans="1:7" x14ac:dyDescent="0.3">
      <c r="F95" s="5" t="s">
        <v>85</v>
      </c>
    </row>
    <row r="96" spans="1:7" x14ac:dyDescent="0.3">
      <c r="F96" s="6"/>
    </row>
    <row r="97" spans="5:6" x14ac:dyDescent="0.3">
      <c r="E97" s="7"/>
      <c r="F97" s="6"/>
    </row>
  </sheetData>
  <mergeCells count="94">
    <mergeCell ref="A87:B87"/>
    <mergeCell ref="A88:B88"/>
    <mergeCell ref="A85:B85"/>
    <mergeCell ref="A86:B86"/>
    <mergeCell ref="A81:B81"/>
    <mergeCell ref="A82:B82"/>
    <mergeCell ref="A83:B83"/>
    <mergeCell ref="A84:B84"/>
    <mergeCell ref="A75:B75"/>
    <mergeCell ref="A76:F76"/>
    <mergeCell ref="A77:B77"/>
    <mergeCell ref="A78:B78"/>
    <mergeCell ref="A79:B79"/>
    <mergeCell ref="A80:F80"/>
    <mergeCell ref="A74:B74"/>
    <mergeCell ref="A64:B64"/>
    <mergeCell ref="A65:F65"/>
    <mergeCell ref="A66:B66"/>
    <mergeCell ref="A67:B67"/>
    <mergeCell ref="A68:F68"/>
    <mergeCell ref="A69:B69"/>
    <mergeCell ref="A70:B70"/>
    <mergeCell ref="A71:B71"/>
    <mergeCell ref="A72:F72"/>
    <mergeCell ref="A73:B73"/>
    <mergeCell ref="A63:B63"/>
    <mergeCell ref="A52:B52"/>
    <mergeCell ref="A53:F53"/>
    <mergeCell ref="A54:B54"/>
    <mergeCell ref="A55:B55"/>
    <mergeCell ref="A56:B56"/>
    <mergeCell ref="A57:F57"/>
    <mergeCell ref="A58:B58"/>
    <mergeCell ref="A59:B59"/>
    <mergeCell ref="A60:B60"/>
    <mergeCell ref="A61:F61"/>
    <mergeCell ref="A62:B62"/>
    <mergeCell ref="A47:B47"/>
    <mergeCell ref="A48:B48"/>
    <mergeCell ref="A49:B49"/>
    <mergeCell ref="A50:F50"/>
    <mergeCell ref="A51:B51"/>
    <mergeCell ref="A46:B46"/>
    <mergeCell ref="A38:B38"/>
    <mergeCell ref="A39:F39"/>
    <mergeCell ref="A40:B40"/>
    <mergeCell ref="A41:B41"/>
    <mergeCell ref="A42:B42"/>
    <mergeCell ref="A43:B43"/>
    <mergeCell ref="A44:B44"/>
    <mergeCell ref="A45:B45"/>
    <mergeCell ref="A37:B37"/>
    <mergeCell ref="A26:B26"/>
    <mergeCell ref="A27:B27"/>
    <mergeCell ref="A28:B28"/>
    <mergeCell ref="A29:B29"/>
    <mergeCell ref="A30:F30"/>
    <mergeCell ref="A31:B31"/>
    <mergeCell ref="A32:B32"/>
    <mergeCell ref="A33:B33"/>
    <mergeCell ref="A34:F34"/>
    <mergeCell ref="A35:F35"/>
    <mergeCell ref="A36:B36"/>
    <mergeCell ref="A25:B25"/>
    <mergeCell ref="A14:F14"/>
    <mergeCell ref="A15:B15"/>
    <mergeCell ref="A16:B16"/>
    <mergeCell ref="A17:B17"/>
    <mergeCell ref="A18:F18"/>
    <mergeCell ref="A19:B19"/>
    <mergeCell ref="A20:B20"/>
    <mergeCell ref="A21:B21"/>
    <mergeCell ref="A22:B22"/>
    <mergeCell ref="A23:F23"/>
    <mergeCell ref="A24:B24"/>
    <mergeCell ref="A12:F12"/>
    <mergeCell ref="A13:B13"/>
    <mergeCell ref="A7:B7"/>
    <mergeCell ref="C7:F7"/>
    <mergeCell ref="A8:B8"/>
    <mergeCell ref="C8:F8"/>
    <mergeCell ref="A9:B9"/>
    <mergeCell ref="C9:F9"/>
    <mergeCell ref="A6:B6"/>
    <mergeCell ref="C6:F6"/>
    <mergeCell ref="A10:B10"/>
    <mergeCell ref="C10:F10"/>
    <mergeCell ref="A11:B11"/>
    <mergeCell ref="C11:F11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scale="77" fitToHeight="0" orientation="portrait" r:id="rId1"/>
  <rowBreaks count="1" manualBreakCount="1">
    <brk id="48" max="5" man="1"/>
  </rowBreaks>
  <drawing r:id="rId2"/>
</worksheet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Mikayla Castello</dc:creator>
  <cp:lastModifiedBy>Melina Sanchez-Caba</cp:lastModifiedBy>
  <cp:lastPrinted>2025-05-26T19:39:24Z</cp:lastPrinted>
  <dcterms:created xsi:type="dcterms:W3CDTF">2025-05-26T19:33:12Z</dcterms:created>
  <dcterms:modified xsi:type="dcterms:W3CDTF">2026-08-26T17:41:23Z</dcterms:modified>
</cp:coreProperties>
</file>