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ED747FF-E883-435D-8EF9-E5E2A5E7DC83}" xr6:coauthVersionLast="47" xr6:coauthVersionMax="47" xr10:uidLastSave="{00000000-0000-0000-0000-000000000000}"/>
  <bookViews>
    <workbookView xWindow="2440" yWindow="950" windowWidth="16760" windowHeight="11050" xr2:uid="{02B49FEE-C136-4A58-B711-36D0D2C92505}"/>
  </bookViews>
  <sheets>
    <sheet name="Bug Club Phonics" sheetId="2" r:id="rId1"/>
  </sheets>
  <definedNames>
    <definedName name="_xlnm.Print_Area" localSheetId="0">'Bug Club Phonics'!$A$1:$J$39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2" l="1"/>
  <c r="J30" i="2"/>
  <c r="J29" i="2"/>
  <c r="J25" i="2"/>
  <c r="J27" i="2"/>
  <c r="J24" i="2"/>
  <c r="J23" i="2"/>
  <c r="J22" i="2"/>
  <c r="J21" i="2"/>
  <c r="J20" i="2"/>
  <c r="J19" i="2"/>
  <c r="J18" i="2"/>
  <c r="J17" i="2"/>
  <c r="J16" i="2"/>
  <c r="J15" i="2"/>
  <c r="J14" i="2"/>
  <c r="J32" i="2" l="1"/>
  <c r="J33" i="2" s="1"/>
  <c r="J34" i="2" l="1"/>
  <c r="J35" i="2" s="1"/>
</calcChain>
</file>

<file path=xl/sharedStrings.xml><?xml version="1.0" encoding="utf-8"?>
<sst xmlns="http://schemas.openxmlformats.org/spreadsheetml/2006/main" count="73" uniqueCount="60">
  <si>
    <t>Price</t>
  </si>
  <si>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</si>
  <si>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</si>
  <si>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</si>
  <si>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</si>
  <si>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</si>
  <si>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</si>
  <si>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</si>
  <si>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</si>
  <si>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</si>
  <si>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</si>
  <si>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</si>
  <si>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</si>
  <si>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9780138195571</t>
  </si>
  <si>
    <t>9780138195496</t>
  </si>
  <si>
    <t>9780138195601</t>
  </si>
  <si>
    <t>9780138195618</t>
  </si>
  <si>
    <t>9780138195519</t>
  </si>
  <si>
    <t>9780138195526</t>
  </si>
  <si>
    <t>9780138195625</t>
  </si>
  <si>
    <t>9780138195557</t>
  </si>
  <si>
    <t>9780138195656</t>
  </si>
  <si>
    <t>9780138195564</t>
  </si>
  <si>
    <t>9780138195670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</si>
  <si>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</si>
  <si>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</si>
  <si>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</si>
  <si>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</si>
  <si>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</si>
  <si>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The Phonics Companion</t>
  </si>
  <si>
    <t>Professional Development Book</t>
  </si>
  <si>
    <t>Grade</t>
  </si>
  <si>
    <t>K-2</t>
  </si>
  <si>
    <t>K</t>
  </si>
  <si>
    <t>K-1</t>
  </si>
  <si>
    <t>1-2</t>
  </si>
  <si>
    <t>Bug Club Phonics (BCP) Packs</t>
  </si>
  <si>
    <t>Foundational Literacy PD (Webinar up to 1.5 hours)</t>
  </si>
  <si>
    <t>Foundational Literacy PD (Full Day - In person)*</t>
  </si>
  <si>
    <t>Foundational Literacy PD (Half Day - In person)*</t>
  </si>
  <si>
    <r>
      <t>Billing Address</t>
    </r>
    <r>
      <rPr>
        <sz val="9"/>
        <rFont val="Plus Jakarta Sans"/>
      </rPr>
      <t xml:space="preserve"> (if different from shipping):</t>
    </r>
  </si>
  <si>
    <r>
      <t xml:space="preserve">Phase 1 (Phonemic Awareness): Classroom Pack                                             </t>
    </r>
    <r>
      <rPr>
        <sz val="8"/>
        <color theme="1"/>
        <rFont val="Plus Jakarta Sans"/>
      </rPr>
      <t>(24 books: 4 titles, 6 copies each)</t>
    </r>
  </si>
  <si>
    <r>
      <t xml:space="preserve">Phase 2 (Basic Phonemes Part 1): Classroom Pack                                           </t>
    </r>
    <r>
      <rPr>
        <sz val="8"/>
        <color theme="1"/>
        <rFont val="Plus Jakarta Sans"/>
      </rPr>
      <t>(132 books: 22 titles, 6 copies each)</t>
    </r>
  </si>
  <si>
    <r>
      <t xml:space="preserve">Phase 3 (Basic Phonemes Part 2): Classroom Pack                                                </t>
    </r>
    <r>
      <rPr>
        <sz val="8"/>
        <color theme="1"/>
        <rFont val="Plus Jakarta Sans"/>
      </rPr>
      <t>(210 books: 35 titles, 6 copies each)</t>
    </r>
  </si>
  <si>
    <r>
      <t xml:space="preserve">Phase 4 (Consolidation): Classroom Pack                                                </t>
    </r>
    <r>
      <rPr>
        <sz val="8"/>
        <color theme="1"/>
        <rFont val="Plus Jakarta Sans"/>
      </rPr>
      <t>(144 books: 24 titles, 6 copies each)</t>
    </r>
  </si>
  <si>
    <r>
      <t xml:space="preserve">Phase 5 (Alternate Spellings): Classroom Pack                                          </t>
    </r>
    <r>
      <rPr>
        <sz val="8"/>
        <color theme="1"/>
        <rFont val="Plus Jakarta Sans"/>
      </rPr>
      <t>(276 books: 46 titles, 6 copies each)</t>
    </r>
  </si>
  <si>
    <r>
      <t xml:space="preserve">Phase 1 (Phonemic Awareness): Add-on Pack                                                   </t>
    </r>
    <r>
      <rPr>
        <sz val="8"/>
        <color theme="1"/>
        <rFont val="Plus Jakarta Sans"/>
      </rPr>
      <t>(4 books: 4 titles, 1 copy each)</t>
    </r>
  </si>
  <si>
    <r>
      <t xml:space="preserve">Phase 2 (Basic Phonemes Part 1): Add-on Pack                                                 </t>
    </r>
    <r>
      <rPr>
        <sz val="8"/>
        <color theme="1"/>
        <rFont val="Plus Jakarta Sans"/>
      </rPr>
      <t>(22 books: 22 titles, 1 copy each)</t>
    </r>
  </si>
  <si>
    <r>
      <t xml:space="preserve">Phase 3 (Basic Phonemes Part 2): Add-on Pack                                                </t>
    </r>
    <r>
      <rPr>
        <sz val="8"/>
        <color theme="1"/>
        <rFont val="Plus Jakarta Sans"/>
      </rPr>
      <t>(35 books: 35 titles, 1 copy each)</t>
    </r>
  </si>
  <si>
    <r>
      <t xml:space="preserve">Phase 5 (Alternate Spellings): Add-on Pack                                                 </t>
    </r>
    <r>
      <rPr>
        <sz val="8"/>
        <color theme="1"/>
        <rFont val="Plus Jakarta Sans"/>
      </rPr>
      <t>(46 books: 46 titles, 1 copy each)</t>
    </r>
  </si>
  <si>
    <r>
      <t xml:space="preserve">Professional Learning Services - Implementation (contact professionalservices@pearsoncanada.com)                                                                                                                                                                   </t>
    </r>
    <r>
      <rPr>
        <sz val="9"/>
        <color rgb="FF000000"/>
        <rFont val="Plus Jakarta Sans"/>
      </rPr>
      <t>*Additional travel charges may apply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</si>
  <si>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</si>
  <si>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</si>
  <si>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 xml:space="preserve">   Bug Club Phonics: Decodable Readers</t>
  </si>
  <si>
    <t xml:space="preserve">       School Division ● 1-800-361-6128  ● Fax: 1-800-563-9196 ●  www.pearsoncanadaschool.com</t>
  </si>
  <si>
    <r>
      <t xml:space="preserve">Phase 4 (Consolidation): Add-on Pack                                                  
 </t>
    </r>
    <r>
      <rPr>
        <sz val="8"/>
        <color theme="1"/>
        <rFont val="Plus Jakarta Sans"/>
      </rPr>
      <t>(24 books: 24 titles, 1 copy each)</t>
    </r>
  </si>
  <si>
    <t>*Each complete series classroom pack includes free digital 5-year access to the Bug Club Phonics decodable books for up to 9 teachers in 1 school. </t>
  </si>
  <si>
    <r>
      <t xml:space="preserve">*BCP Complete Series: Classroom Pack
</t>
    </r>
    <r>
      <rPr>
        <sz val="8"/>
        <color theme="1"/>
        <rFont val="Plus Jakarta Sans"/>
      </rPr>
      <t>(786 books: 131 titles, 6 copies each)</t>
    </r>
    <r>
      <rPr>
        <sz val="9"/>
        <color theme="1"/>
        <rFont val="Plus Jakarta Sans"/>
      </rPr>
      <t xml:space="preserve"> </t>
    </r>
  </si>
  <si>
    <t xml:space="preserve">    2025/2026 Order Form</t>
  </si>
  <si>
    <r>
      <t xml:space="preserve">BCP Complete Series: Add-on Pack
</t>
    </r>
    <r>
      <rPr>
        <sz val="8"/>
        <color theme="1"/>
        <rFont val="Plus Jakarta Sans"/>
      </rPr>
      <t>(131 books: 131 titles, 1 copy each)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</si>
</sst>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b/>
      <sz val="10"/>
      <name val="Plus Jakarta Sans"/>
    </font>
    <font>
      <sz val="10"/>
      <color theme="1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8"/>
      <name val="Plus Jakarta Sans"/>
    </font>
    <font>
      <b/>
      <sz val="14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EDECF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67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64" fontId="7" fillId="0" borderId="0" xfId="1" applyFont="1" applyFill="1" applyAlignment="1">
      <alignment vertical="center"/>
    </xf>
    <xf numFmtId="0" fontId="8" fillId="0" borderId="0" xfId="0" applyFont="1" applyAlignment="1">
      <alignment horizontal="left" indent="12"/>
    </xf>
    <xf numFmtId="0" fontId="9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1" fontId="7" fillId="0" borderId="1" xfId="0" applyNumberFormat="1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164" fontId="7" fillId="0" borderId="1" xfId="0" applyNumberFormat="1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1" fontId="16" fillId="0" borderId="0" xfId="3" applyNumberFormat="1" applyFont="1" applyAlignment="1">
      <alignment horizontal="right" vertical="center"/>
    </xf>
    <xf numFmtId="164" fontId="17" fillId="0" borderId="1" xfId="1" applyFont="1" applyFill="1" applyBorder="1" applyAlignment="1">
      <alignment vertical="center"/>
    </xf>
    <xf numFmtId="1" fontId="19" fillId="0" borderId="0" xfId="3" applyNumberFormat="1" applyFont="1" applyAlignment="1">
      <alignment horizontal="right" vertical="center"/>
    </xf>
    <xf numFmtId="164" fontId="17" fillId="0" borderId="1" xfId="0" applyNumberFormat="1" applyFont="1" applyBorder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left" vertical="center" wrapText="1" indent="1"/>
    </xf>
    <xf numFmtId="164" fontId="24" fillId="3" borderId="1" xfId="1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1" fontId="18" fillId="5" borderId="0" xfId="0" applyNumberFormat="1" applyFont="1" applyFill="1" applyAlignment="1">
      <alignment horizontal="center" vertical="center" wrapText="1"/>
    </xf>
    <xf numFmtId="1" fontId="22" fillId="4" borderId="0" xfId="0" applyNumberFormat="1" applyFont="1" applyFill="1"/>
    <xf numFmtId="1" fontId="23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/>
    </xf>
    <xf numFmtId="1" fontId="22" fillId="4" borderId="0" xfId="0" applyNumberFormat="1" applyFont="1" applyFill="1" applyAlignment="1">
      <alignment vertical="center"/>
    </xf>
    <xf numFmtId="1" fontId="22" fillId="4" borderId="6" xfId="0" applyNumberFormat="1" applyFont="1" applyFill="1" applyBorder="1"/>
    <xf numFmtId="1" fontId="23" fillId="4" borderId="6" xfId="0" applyNumberFormat="1" applyFont="1" applyFill="1" applyBorder="1" applyAlignment="1">
      <alignment vertical="center"/>
    </xf>
    <xf numFmtId="0" fontId="10" fillId="4" borderId="5" xfId="0" applyFont="1" applyFill="1" applyBorder="1" applyAlignment="1">
      <alignment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1" fontId="7" fillId="4" borderId="8" xfId="0" applyNumberFormat="1" applyFont="1" applyFill="1" applyBorder="1" applyAlignment="1">
      <alignment horizontal="center" vertical="center"/>
    </xf>
    <xf numFmtId="164" fontId="7" fillId="4" borderId="8" xfId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1" fontId="22" fillId="4" borderId="10" xfId="0" applyNumberFormat="1" applyFont="1" applyFill="1" applyBorder="1"/>
    <xf numFmtId="1" fontId="23" fillId="4" borderId="10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 wrapText="1"/>
    </xf>
    <xf numFmtId="0" fontId="20" fillId="0" borderId="0" xfId="2" applyFont="1" applyAlignment="1">
      <alignment horizontal="right" vertical="center" readingOrder="1"/>
    </xf>
    <xf numFmtId="0" fontId="24" fillId="3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indent="1"/>
    </xf>
    <xf numFmtId="0" fontId="14" fillId="5" borderId="1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1" fontId="18" fillId="5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left" vertical="center"/>
    </xf>
    <xf numFmtId="4" fontId="13" fillId="0" borderId="1" xfId="0" applyNumberFormat="1" applyFont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C1BFFF"/>
      <color rgb="FFEDECF6"/>
      <color rgb="FF0D004D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54091</xdr:colOff>
      <xdr:row>0</xdr:row>
      <xdr:rowOff>298012</xdr:rowOff>
    </xdr:from>
    <xdr:to>
      <xdr:col>9</xdr:col>
      <xdr:colOff>277539</xdr:colOff>
      <xdr:row>3</xdr:row>
      <xdr:rowOff>46668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200AA0-212A-449F-B4F7-06EEEC7B5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8" r="20738"/>
        <a:stretch/>
      </xdr:blipFill>
      <xdr:spPr>
        <a:xfrm>
          <a:off x="6092941" y="298012"/>
          <a:ext cx="690173" cy="701156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</xdr:colOff>
      <xdr:row>0</xdr:row>
      <xdr:rowOff>60324</xdr:rowOff>
    </xdr:from>
    <xdr:to>
      <xdr:col>4</xdr:col>
      <xdr:colOff>493459</xdr:colOff>
      <xdr:row>0</xdr:row>
      <xdr:rowOff>314324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E31000-1023-ED60-9283-E8008C937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5" y="60324"/>
          <a:ext cx="1277684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J39"/>
  <sheetViews>
    <sheetView tabSelected="1" topLeftCell="A10" zoomScaleNormal="100" zoomScaleSheetLayoutView="100" workbookViewId="0">
      <selection activeCell="A13" sqref="A13:J13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6.453125" style="3" customWidth="1"/>
    <col min="6" max="6" width="7" style="3" customWidth="1"/>
    <col min="7" max="7" width="16.7265625" style="4" bestFit="1" customWidth="1"/>
    <col min="8" max="8" width="13.7265625" style="5" bestFit="1" customWidth="1"/>
    <col min="9" max="9" width="6.6328125" style="3" customWidth="1"/>
    <col min="10" max="10" width="12.6328125" style="3" customWidth="1"/>
    <col min="11" max="16384" width="8.6328125" style="3"/>
  </cols>
  <sheetData>
    <row r="1" spans="1:10" ht="32.5" customHeight="1" x14ac:dyDescent="0.35">
      <c r="A1" s="36"/>
      <c r="B1" s="37"/>
      <c r="C1" s="38"/>
      <c r="D1" s="38"/>
      <c r="E1" s="39"/>
      <c r="F1" s="39"/>
      <c r="G1" s="40"/>
      <c r="H1" s="41"/>
      <c r="I1" s="39"/>
      <c r="J1" s="42"/>
    </row>
    <row r="2" spans="1:10" s="6" customFormat="1" ht="27" customHeight="1" x14ac:dyDescent="1.25">
      <c r="A2" s="33"/>
      <c r="B2" s="28"/>
      <c r="C2" s="28"/>
      <c r="D2" s="28"/>
      <c r="E2" s="32" t="s">
        <v>53</v>
      </c>
      <c r="F2" s="28"/>
      <c r="G2" s="28"/>
      <c r="H2" s="28"/>
      <c r="I2" s="28"/>
      <c r="J2" s="43"/>
    </row>
    <row r="3" spans="1:10" s="7" customFormat="1" ht="16" customHeight="1" x14ac:dyDescent="0.35">
      <c r="A3" s="34"/>
      <c r="B3" s="29"/>
      <c r="C3" s="29"/>
      <c r="D3" s="29"/>
      <c r="E3" s="29" t="s">
        <v>58</v>
      </c>
      <c r="F3" s="29"/>
      <c r="G3" s="29"/>
      <c r="H3" s="29"/>
      <c r="I3" s="29"/>
      <c r="J3" s="44"/>
    </row>
    <row r="4" spans="1:10" s="8" customFormat="1" ht="22" customHeight="1" x14ac:dyDescent="0.6">
      <c r="A4" s="35"/>
      <c r="B4" s="30"/>
      <c r="C4" s="30"/>
      <c r="D4" s="30"/>
      <c r="E4" s="31" t="s">
        <v>54</v>
      </c>
      <c r="F4" s="30"/>
      <c r="G4" s="30"/>
      <c r="H4" s="30"/>
      <c r="I4" s="30"/>
      <c r="J4" s="45"/>
    </row>
    <row r="5" spans="1:10" ht="20" customHeight="1" x14ac:dyDescent="0.35">
      <c r="A5" s="62" t="s">
        <v>4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20" customHeight="1" x14ac:dyDescent="0.35">
      <c r="A6" s="64" t="s">
        <v>5</v>
      </c>
      <c r="B6" s="64"/>
      <c r="C6" s="64"/>
      <c r="D6" s="64"/>
      <c r="E6" s="64"/>
      <c r="F6" s="65" t="s">
        <v>40</v>
      </c>
      <c r="G6" s="65"/>
      <c r="H6" s="65"/>
      <c r="I6" s="65"/>
      <c r="J6" s="65"/>
    </row>
    <row r="7" spans="1:10" ht="20" customHeight="1" x14ac:dyDescent="0.35">
      <c r="A7" s="63" t="s">
        <v>6</v>
      </c>
      <c r="B7" s="63"/>
      <c r="C7" s="63"/>
      <c r="D7" s="63"/>
      <c r="E7" s="63"/>
      <c r="F7" s="66" t="s">
        <v>6</v>
      </c>
      <c r="G7" s="66"/>
      <c r="H7" s="66"/>
      <c r="I7" s="66"/>
      <c r="J7" s="66"/>
    </row>
    <row r="8" spans="1:10" ht="20" customHeight="1" x14ac:dyDescent="0.35">
      <c r="A8" s="63" t="s">
        <v>10</v>
      </c>
      <c r="B8" s="63"/>
      <c r="C8" s="63"/>
      <c r="D8" s="63"/>
      <c r="E8" s="63"/>
      <c r="F8" s="66" t="s">
        <v>7</v>
      </c>
      <c r="G8" s="66"/>
      <c r="H8" s="66"/>
      <c r="I8" s="66"/>
      <c r="J8" s="66"/>
    </row>
    <row r="9" spans="1:10" ht="20" customHeight="1" x14ac:dyDescent="0.35">
      <c r="A9" s="63" t="s">
        <v>8</v>
      </c>
      <c r="B9" s="63"/>
      <c r="C9" s="63"/>
      <c r="D9" s="63"/>
      <c r="E9" s="63"/>
      <c r="F9" s="66" t="s">
        <v>8</v>
      </c>
      <c r="G9" s="66"/>
      <c r="H9" s="66"/>
      <c r="I9" s="66"/>
      <c r="J9" s="66"/>
    </row>
    <row r="10" spans="1:10" ht="20" customHeight="1" x14ac:dyDescent="0.35">
      <c r="A10" s="48" t="s">
        <v>11</v>
      </c>
      <c r="B10" s="48"/>
      <c r="C10" s="48"/>
      <c r="D10" s="48"/>
      <c r="E10" s="48"/>
      <c r="F10" s="48" t="s">
        <v>11</v>
      </c>
      <c r="G10" s="48"/>
      <c r="H10" s="48"/>
      <c r="I10" s="48"/>
      <c r="J10" s="48"/>
    </row>
    <row r="11" spans="1:10" ht="20" customHeight="1" x14ac:dyDescent="0.35">
      <c r="A11" s="48" t="s">
        <v>9</v>
      </c>
      <c r="B11" s="48"/>
      <c r="C11" s="48"/>
      <c r="D11" s="48"/>
      <c r="E11" s="48"/>
      <c r="F11" s="48" t="s">
        <v>9</v>
      </c>
      <c r="G11" s="48"/>
      <c r="H11" s="48"/>
      <c r="I11" s="48"/>
      <c r="J11" s="48"/>
    </row>
    <row r="12" spans="1:10" ht="20" customHeight="1" x14ac:dyDescent="0.35">
      <c r="A12" s="47" t="s">
        <v>36</v>
      </c>
      <c r="B12" s="47"/>
      <c r="C12" s="47"/>
      <c r="D12" s="47"/>
      <c r="E12" s="47"/>
      <c r="F12" s="22" t="s">
        <v>31</v>
      </c>
      <c r="G12" s="23" t="s">
        <v>1</v>
      </c>
      <c r="H12" s="24" t="s">
        <v>0</v>
      </c>
      <c r="I12" s="24" t="s">
        <v>2</v>
      </c>
      <c r="J12" s="24" t="s">
        <v>3</v>
      </c>
    </row>
    <row r="13" spans="1:10" ht="37.5" customHeight="1" x14ac:dyDescent="0.35">
      <c r="A13" s="59" t="s">
        <v>56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0" s="13" customFormat="1" ht="29.5" customHeight="1" x14ac:dyDescent="0.35">
      <c r="A14" s="49" t="s">
        <v>57</v>
      </c>
      <c r="B14" s="50"/>
      <c r="C14" s="50"/>
      <c r="D14" s="50"/>
      <c r="E14" s="50"/>
      <c r="F14" s="25" t="s">
        <v>32</v>
      </c>
      <c r="G14" s="9">
        <v>9780138262051</v>
      </c>
      <c r="H14" s="10">
        <v>6346.95</v>
      </c>
      <c r="I14" s="11"/>
      <c r="J14" s="12">
        <f>I14*H14</f>
        <v>0</v>
      </c>
    </row>
    <row r="15" spans="1:10" s="13" customFormat="1" ht="27.5" customHeight="1" x14ac:dyDescent="0.35">
      <c r="A15" s="49" t="s">
        <v>41</v>
      </c>
      <c r="B15" s="50"/>
      <c r="C15" s="50"/>
      <c r="D15" s="50"/>
      <c r="E15" s="50"/>
      <c r="F15" s="25" t="s">
        <v>33</v>
      </c>
      <c r="G15" s="11" t="s">
        <v>14</v>
      </c>
      <c r="H15" s="10">
        <v>205.20000000000002</v>
      </c>
      <c r="I15" s="11"/>
      <c r="J15" s="12">
        <f t="shared" ref="J15:J27" si="0">I15*H15</f>
        <v>0</v>
      </c>
    </row>
    <row r="16" spans="1:10" s="13" customFormat="1" ht="26" customHeight="1" x14ac:dyDescent="0.35">
      <c r="A16" s="49" t="s">
        <v>42</v>
      </c>
      <c r="B16" s="50"/>
      <c r="C16" s="50"/>
      <c r="D16" s="50"/>
      <c r="E16" s="50"/>
      <c r="F16" s="25" t="s">
        <v>33</v>
      </c>
      <c r="G16" s="11" t="s">
        <v>17</v>
      </c>
      <c r="H16" s="10">
        <v>1128.6000000000001</v>
      </c>
      <c r="I16" s="11"/>
      <c r="J16" s="12">
        <f t="shared" si="0"/>
        <v>0</v>
      </c>
    </row>
    <row r="17" spans="1:10" s="13" customFormat="1" ht="32" customHeight="1" x14ac:dyDescent="0.35">
      <c r="A17" s="49" t="s">
        <v>43</v>
      </c>
      <c r="B17" s="50"/>
      <c r="C17" s="50"/>
      <c r="D17" s="50"/>
      <c r="E17" s="50"/>
      <c r="F17" s="25" t="s">
        <v>34</v>
      </c>
      <c r="G17" s="11" t="s">
        <v>18</v>
      </c>
      <c r="H17" s="10">
        <v>1795.5</v>
      </c>
      <c r="I17" s="11"/>
      <c r="J17" s="12">
        <f t="shared" si="0"/>
        <v>0</v>
      </c>
    </row>
    <row r="18" spans="1:10" s="13" customFormat="1" ht="31.5" customHeight="1" x14ac:dyDescent="0.35">
      <c r="A18" s="49" t="s">
        <v>44</v>
      </c>
      <c r="B18" s="50"/>
      <c r="C18" s="50"/>
      <c r="D18" s="50"/>
      <c r="E18" s="50"/>
      <c r="F18" s="25" t="s">
        <v>34</v>
      </c>
      <c r="G18" s="11" t="s">
        <v>20</v>
      </c>
      <c r="H18" s="10">
        <v>1231.2</v>
      </c>
      <c r="I18" s="11"/>
      <c r="J18" s="12">
        <f t="shared" si="0"/>
        <v>0</v>
      </c>
    </row>
    <row r="19" spans="1:10" s="13" customFormat="1" ht="29" customHeight="1" x14ac:dyDescent="0.35">
      <c r="A19" s="49" t="s">
        <v>45</v>
      </c>
      <c r="B19" s="50"/>
      <c r="C19" s="50"/>
      <c r="D19" s="50"/>
      <c r="E19" s="50"/>
      <c r="F19" s="26" t="s">
        <v>35</v>
      </c>
      <c r="G19" s="11" t="s">
        <v>22</v>
      </c>
      <c r="H19" s="10">
        <v>2359.8000000000002</v>
      </c>
      <c r="I19" s="11"/>
      <c r="J19" s="12">
        <f t="shared" si="0"/>
        <v>0</v>
      </c>
    </row>
    <row r="20" spans="1:10" s="13" customFormat="1" ht="34" customHeight="1" x14ac:dyDescent="0.35">
      <c r="A20" s="55" t="s">
        <v>59</v>
      </c>
      <c r="B20" s="56"/>
      <c r="C20" s="56"/>
      <c r="D20" s="56"/>
      <c r="E20" s="56"/>
      <c r="F20" s="14" t="s">
        <v>32</v>
      </c>
      <c r="G20" s="11" t="s">
        <v>13</v>
      </c>
      <c r="H20" s="10">
        <v>1244.5</v>
      </c>
      <c r="I20" s="11"/>
      <c r="J20" s="12">
        <f t="shared" si="0"/>
        <v>0</v>
      </c>
    </row>
    <row r="21" spans="1:10" s="13" customFormat="1" ht="28.5" customHeight="1" x14ac:dyDescent="0.35">
      <c r="A21" s="55" t="s">
        <v>46</v>
      </c>
      <c r="B21" s="56"/>
      <c r="C21" s="56"/>
      <c r="D21" s="56"/>
      <c r="E21" s="56"/>
      <c r="F21" s="14" t="s">
        <v>33</v>
      </c>
      <c r="G21" s="11" t="s">
        <v>15</v>
      </c>
      <c r="H21" s="10">
        <v>38</v>
      </c>
      <c r="I21" s="11"/>
      <c r="J21" s="12">
        <f t="shared" si="0"/>
        <v>0</v>
      </c>
    </row>
    <row r="22" spans="1:10" s="13" customFormat="1" ht="33.5" customHeight="1" x14ac:dyDescent="0.35">
      <c r="A22" s="55" t="s">
        <v>47</v>
      </c>
      <c r="B22" s="56"/>
      <c r="C22" s="56"/>
      <c r="D22" s="56"/>
      <c r="E22" s="56"/>
      <c r="F22" s="14" t="s">
        <v>33</v>
      </c>
      <c r="G22" s="11" t="s">
        <v>16</v>
      </c>
      <c r="H22" s="10">
        <v>209</v>
      </c>
      <c r="I22" s="11"/>
      <c r="J22" s="12">
        <f t="shared" si="0"/>
        <v>0</v>
      </c>
    </row>
    <row r="23" spans="1:10" s="13" customFormat="1" ht="26" customHeight="1" x14ac:dyDescent="0.35">
      <c r="A23" s="55" t="s">
        <v>48</v>
      </c>
      <c r="B23" s="56"/>
      <c r="C23" s="56"/>
      <c r="D23" s="56"/>
      <c r="E23" s="56"/>
      <c r="F23" s="14" t="s">
        <v>34</v>
      </c>
      <c r="G23" s="11" t="s">
        <v>19</v>
      </c>
      <c r="H23" s="10">
        <v>332.5</v>
      </c>
      <c r="I23" s="11"/>
      <c r="J23" s="12">
        <f t="shared" si="0"/>
        <v>0</v>
      </c>
    </row>
    <row r="24" spans="1:10" s="13" customFormat="1" ht="30.5" customHeight="1" x14ac:dyDescent="0.35">
      <c r="A24" s="55" t="s">
        <v>55</v>
      </c>
      <c r="B24" s="56"/>
      <c r="C24" s="56"/>
      <c r="D24" s="56"/>
      <c r="E24" s="56"/>
      <c r="F24" s="14" t="s">
        <v>34</v>
      </c>
      <c r="G24" s="11" t="s">
        <v>21</v>
      </c>
      <c r="H24" s="10">
        <v>228</v>
      </c>
      <c r="I24" s="11"/>
      <c r="J24" s="12">
        <f t="shared" si="0"/>
        <v>0</v>
      </c>
    </row>
    <row r="25" spans="1:10" s="13" customFormat="1" ht="32" customHeight="1" x14ac:dyDescent="0.35">
      <c r="A25" s="55" t="s">
        <v>49</v>
      </c>
      <c r="B25" s="56"/>
      <c r="C25" s="56"/>
      <c r="D25" s="56"/>
      <c r="E25" s="56"/>
      <c r="F25" s="15" t="s">
        <v>35</v>
      </c>
      <c r="G25" s="11" t="s">
        <v>23</v>
      </c>
      <c r="H25" s="10">
        <v>437</v>
      </c>
      <c r="I25" s="11"/>
      <c r="J25" s="12">
        <f t="shared" ref="J25" si="1">I25*H25</f>
        <v>0</v>
      </c>
    </row>
    <row r="26" spans="1:10" ht="20" customHeight="1" x14ac:dyDescent="0.35">
      <c r="A26" s="47" t="s">
        <v>30</v>
      </c>
      <c r="B26" s="47"/>
      <c r="C26" s="47"/>
      <c r="D26" s="47"/>
      <c r="E26" s="47"/>
      <c r="F26" s="47"/>
      <c r="G26" s="47"/>
      <c r="H26" s="47"/>
      <c r="I26" s="47"/>
      <c r="J26" s="47"/>
    </row>
    <row r="27" spans="1:10" s="13" customFormat="1" ht="26" customHeight="1" x14ac:dyDescent="0.35">
      <c r="A27" s="55" t="s">
        <v>29</v>
      </c>
      <c r="B27" s="56"/>
      <c r="C27" s="56"/>
      <c r="D27" s="56"/>
      <c r="E27" s="56"/>
      <c r="F27" s="14" t="s">
        <v>32</v>
      </c>
      <c r="G27" s="9">
        <v>9780137916207</v>
      </c>
      <c r="H27" s="10">
        <v>94.5</v>
      </c>
      <c r="I27" s="11"/>
      <c r="J27" s="12">
        <f t="shared" si="0"/>
        <v>0</v>
      </c>
    </row>
    <row r="28" spans="1:10" ht="33.5" customHeight="1" x14ac:dyDescent="0.35">
      <c r="A28" s="51" t="s">
        <v>50</v>
      </c>
      <c r="B28" s="51"/>
      <c r="C28" s="51"/>
      <c r="D28" s="51"/>
      <c r="E28" s="51"/>
      <c r="F28" s="51"/>
      <c r="G28" s="51"/>
      <c r="H28" s="51"/>
      <c r="I28" s="51"/>
      <c r="J28" s="51"/>
    </row>
    <row r="29" spans="1:10" s="13" customFormat="1" ht="20" customHeight="1" x14ac:dyDescent="0.35">
      <c r="A29" s="52" t="s">
        <v>38</v>
      </c>
      <c r="B29" s="53"/>
      <c r="C29" s="53"/>
      <c r="D29" s="53"/>
      <c r="E29" s="53"/>
      <c r="F29" s="54"/>
      <c r="G29" s="9">
        <v>9780137988778</v>
      </c>
      <c r="H29" s="10">
        <v>3200</v>
      </c>
      <c r="I29" s="11"/>
      <c r="J29" s="12">
        <f t="shared" ref="J29" si="2">I29*H29</f>
        <v>0</v>
      </c>
    </row>
    <row r="30" spans="1:10" s="13" customFormat="1" ht="20" customHeight="1" x14ac:dyDescent="0.35">
      <c r="A30" s="52" t="s">
        <v>39</v>
      </c>
      <c r="B30" s="53"/>
      <c r="C30" s="53"/>
      <c r="D30" s="53"/>
      <c r="E30" s="53"/>
      <c r="F30" s="54"/>
      <c r="G30" s="9">
        <v>9780137988792</v>
      </c>
      <c r="H30" s="10">
        <v>2200</v>
      </c>
      <c r="I30" s="11"/>
      <c r="J30" s="12">
        <f t="shared" ref="J30:J31" si="3">I30*H30</f>
        <v>0</v>
      </c>
    </row>
    <row r="31" spans="1:10" s="13" customFormat="1" ht="20" customHeight="1" x14ac:dyDescent="0.35">
      <c r="A31" s="52" t="s">
        <v>37</v>
      </c>
      <c r="B31" s="53"/>
      <c r="C31" s="53"/>
      <c r="D31" s="53"/>
      <c r="E31" s="53"/>
      <c r="F31" s="54"/>
      <c r="G31" s="9">
        <v>9780137988808</v>
      </c>
      <c r="H31" s="10">
        <v>550</v>
      </c>
      <c r="I31" s="11"/>
      <c r="J31" s="12">
        <f t="shared" si="3"/>
        <v>0</v>
      </c>
    </row>
    <row r="32" spans="1:10" s="16" customFormat="1" ht="22" customHeight="1" x14ac:dyDescent="0.35">
      <c r="A32" s="1"/>
      <c r="B32" s="1"/>
      <c r="C32" s="2"/>
      <c r="D32" s="2"/>
      <c r="G32" s="1"/>
      <c r="H32" s="17"/>
      <c r="I32" s="18" t="s">
        <v>24</v>
      </c>
      <c r="J32" s="19">
        <f>SUM(J14:J31)</f>
        <v>0</v>
      </c>
    </row>
    <row r="33" spans="1:10" s="16" customFormat="1" ht="22" customHeight="1" x14ac:dyDescent="0.35">
      <c r="A33" s="57" t="s">
        <v>51</v>
      </c>
      <c r="B33" s="57"/>
      <c r="C33" s="57"/>
      <c r="D33" s="57"/>
      <c r="E33" s="57"/>
      <c r="F33" s="27"/>
      <c r="G33" s="1"/>
      <c r="H33" s="17"/>
      <c r="I33" s="20" t="s">
        <v>25</v>
      </c>
      <c r="J33" s="19">
        <f>J32*0.05</f>
        <v>0</v>
      </c>
    </row>
    <row r="34" spans="1:10" s="16" customFormat="1" ht="22" customHeight="1" x14ac:dyDescent="0.35">
      <c r="A34" s="57"/>
      <c r="B34" s="57"/>
      <c r="C34" s="57"/>
      <c r="D34" s="57"/>
      <c r="E34" s="57"/>
      <c r="F34" s="27"/>
      <c r="G34" s="1"/>
      <c r="H34" s="17"/>
      <c r="I34" s="20" t="s">
        <v>26</v>
      </c>
      <c r="J34" s="19">
        <f>J32*0.07</f>
        <v>0</v>
      </c>
    </row>
    <row r="35" spans="1:10" s="16" customFormat="1" ht="22" customHeight="1" x14ac:dyDescent="0.35">
      <c r="A35" s="57"/>
      <c r="B35" s="57"/>
      <c r="C35" s="57"/>
      <c r="D35" s="57"/>
      <c r="E35" s="57"/>
      <c r="F35" s="27"/>
      <c r="G35" s="1"/>
      <c r="H35" s="17"/>
      <c r="I35" s="18" t="s">
        <v>12</v>
      </c>
      <c r="J35" s="21">
        <f>J32+J33+J34</f>
        <v>0</v>
      </c>
    </row>
    <row r="36" spans="1:10" ht="10" customHeight="1" x14ac:dyDescent="0.35">
      <c r="A36" s="58"/>
      <c r="B36" s="58"/>
      <c r="C36" s="58"/>
      <c r="D36" s="58"/>
      <c r="E36" s="58"/>
      <c r="F36" s="58"/>
      <c r="G36" s="58"/>
      <c r="H36" s="58"/>
      <c r="I36" s="58"/>
      <c r="J36" s="58"/>
    </row>
    <row r="37" spans="1:10" ht="12" customHeight="1" x14ac:dyDescent="0.35">
      <c r="A37" s="46" t="s">
        <v>27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0" ht="12" customHeight="1" x14ac:dyDescent="0.35">
      <c r="A38" s="46" t="s">
        <v>28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0" ht="12" customHeight="1" x14ac:dyDescent="0.35">
      <c r="A39" s="46" t="s">
        <v>52</v>
      </c>
      <c r="B39" s="46"/>
      <c r="C39" s="46"/>
      <c r="D39" s="46"/>
      <c r="E39" s="46"/>
      <c r="F39" s="46"/>
      <c r="G39" s="46"/>
      <c r="H39" s="46"/>
      <c r="I39" s="46"/>
      <c r="J39" s="46"/>
    </row>
  </sheetData>
  <mergeCells count="38">
    <mergeCell ref="F8:J8"/>
    <mergeCell ref="F9:J9"/>
    <mergeCell ref="F10:J10"/>
    <mergeCell ref="F11:J11"/>
    <mergeCell ref="A8:E8"/>
    <mergeCell ref="A9:E9"/>
    <mergeCell ref="A10:E10"/>
    <mergeCell ref="A5:J5"/>
    <mergeCell ref="A7:E7"/>
    <mergeCell ref="A6:E6"/>
    <mergeCell ref="F6:J6"/>
    <mergeCell ref="F7:J7"/>
    <mergeCell ref="A38:J38"/>
    <mergeCell ref="A39:J39"/>
    <mergeCell ref="A14:E14"/>
    <mergeCell ref="A27:E27"/>
    <mergeCell ref="A23:E23"/>
    <mergeCell ref="A24:E24"/>
    <mergeCell ref="A33:E35"/>
    <mergeCell ref="A36:J36"/>
    <mergeCell ref="A19:E19"/>
    <mergeCell ref="A20:E20"/>
    <mergeCell ref="A15:E15"/>
    <mergeCell ref="A21:E21"/>
    <mergeCell ref="A25:E25"/>
    <mergeCell ref="A22:E22"/>
    <mergeCell ref="A26:J26"/>
    <mergeCell ref="A16:E16"/>
    <mergeCell ref="A37:J37"/>
    <mergeCell ref="A12:E12"/>
    <mergeCell ref="A11:E11"/>
    <mergeCell ref="A17:E17"/>
    <mergeCell ref="A18:E18"/>
    <mergeCell ref="A28:J28"/>
    <mergeCell ref="A29:F29"/>
    <mergeCell ref="A30:F30"/>
    <mergeCell ref="A31:F31"/>
    <mergeCell ref="A13:J13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77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F4F392-9BAE-4C12-B63F-1EC18A23C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 Club Phonics</vt:lpstr>
      <vt:lpstr>'Bug Club Phonics'!Print_Area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2025-09-03T17:37:14Z</cp:lastPrinted>
  <dcterms:created xsi:type="dcterms:W3CDTF">2021-05-05T13:59:48Z</dcterms:created>
  <dcterms:modified xsi:type="dcterms:W3CDTF">2025-12-22T18:30:24Z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