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DEB1DD1E-FC0C-4FDF-A20F-D0C1E8D0B220}" xr6:coauthVersionLast="47" xr6:coauthVersionMax="47" xr10:uidLastSave="{00000000-0000-0000-0000-000000000000}"/>
  <bookViews>
    <workbookView xWindow="-110" yWindow="-110" windowWidth="19420" windowHeight="11500" xr2:uid="{7CBFF684-A467-466D-8AF2-5C0997E93F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8" i="1" l="1"/>
  <c r="G148" i="1"/>
  <c r="G147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6" i="1"/>
  <c r="G125" i="1"/>
  <c r="G124" i="1"/>
  <c r="G123" i="1"/>
  <c r="G122" i="1"/>
  <c r="G121" i="1"/>
  <c r="G120" i="1"/>
  <c r="G119" i="1"/>
  <c r="G117" i="1"/>
  <c r="G116" i="1"/>
  <c r="G115" i="1"/>
  <c r="G114" i="1"/>
  <c r="G112" i="1"/>
  <c r="G111" i="1"/>
  <c r="G110" i="1"/>
  <c r="G109" i="1"/>
  <c r="G108" i="1"/>
  <c r="G107" i="1"/>
  <c r="G105" i="1"/>
  <c r="G104" i="1"/>
  <c r="G103" i="1"/>
  <c r="G102" i="1"/>
  <c r="G100" i="1"/>
  <c r="G99" i="1"/>
  <c r="G98" i="1"/>
  <c r="G97" i="1"/>
  <c r="G96" i="1"/>
  <c r="G95" i="1"/>
  <c r="G94" i="1"/>
  <c r="G92" i="1"/>
  <c r="G91" i="1"/>
  <c r="G90" i="1"/>
  <c r="G89" i="1"/>
  <c r="G88" i="1"/>
  <c r="G87" i="1"/>
  <c r="G86" i="1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0" i="1"/>
  <c r="G69" i="1"/>
  <c r="G68" i="1"/>
  <c r="G67" i="1"/>
  <c r="G66" i="1"/>
  <c r="G65" i="1"/>
  <c r="G64" i="1"/>
  <c r="G61" i="1"/>
  <c r="G60" i="1"/>
  <c r="G59" i="1"/>
  <c r="G58" i="1"/>
  <c r="G57" i="1"/>
  <c r="G56" i="1"/>
  <c r="G55" i="1"/>
  <c r="G53" i="1"/>
  <c r="G52" i="1"/>
  <c r="G51" i="1"/>
  <c r="G50" i="1"/>
  <c r="G49" i="1"/>
  <c r="G48" i="1"/>
  <c r="G47" i="1"/>
  <c r="G45" i="1"/>
  <c r="G44" i="1"/>
  <c r="G43" i="1"/>
  <c r="G42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2" i="1"/>
  <c r="G21" i="1"/>
  <c r="G20" i="1"/>
  <c r="G19" i="1"/>
  <c r="G18" i="1"/>
  <c r="G17" i="1"/>
  <c r="G16" i="1"/>
  <c r="G15" i="1"/>
  <c r="G149" i="1" l="1"/>
  <c r="G150" i="1" s="1"/>
  <c r="G151" i="1" l="1"/>
  <c r="G152" i="1" s="1"/>
</calcChain>
</file>

<file path=xl/sharedStrings.xml><?xml version="1.0" encoding="utf-8"?>
<sst xmlns="http://schemas.openxmlformats.org/spreadsheetml/2006/main" count="167" uniqueCount="162">
  <si>
    <t>Fountas &amp; Pinnell K-6 Classroom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</si>
  <si>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</si>
  <si>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</si>
  <si>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</si>
  <si>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</si>
  <si>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</si>
  <si>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</si>
  <si>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</si>
  <si>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</si>
  <si>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</si>
  <si>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</si>
  <si>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</si>
  <si>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# of Titles</t>
  </si>
  <si>
    <t># of Books</t>
  </si>
  <si>
    <t>ISBN</t>
  </si>
  <si>
    <t>Net Price</t>
  </si>
  <si>
    <t>Qty</t>
  </si>
  <si>
    <t>Total</t>
  </si>
  <si>
    <t>Interactive Read-Aloud: Grade Collections (A comprehensive grade-level collection for your classroom)</t>
  </si>
  <si>
    <t xml:space="preserve">Interactive Read-Aloud Collection | PreK </t>
  </si>
  <si>
    <t xml:space="preserve">Interactive Read-Aloud Collection | Kindergarten </t>
  </si>
  <si>
    <t xml:space="preserve">Interactive Read-Aloud Collection | Grade 1 </t>
  </si>
  <si>
    <t>Interactive Read-Aloud Collection | Grade 2</t>
  </si>
  <si>
    <t>Interactive Read-Aloud Collection | Grade 3</t>
  </si>
  <si>
    <t>Interactive Read-Aloud Collection | Grade 4</t>
  </si>
  <si>
    <t>Interactive Read-Aloud Collection | Grade 5</t>
  </si>
  <si>
    <t>Interactive Read-Aloud Collection | Grade 6</t>
  </si>
  <si>
    <t xml:space="preserve">Check our website for the F&amp;P Interactive Read-Aloud components order form to see the grades PreK-6 text level sets. </t>
  </si>
  <si>
    <t>Shared Reading (Collections include each title in Big Book format as well as six copies in little book format.)</t>
  </si>
  <si>
    <t>Shared Reading Collection | PreK (1st edition)</t>
  </si>
  <si>
    <t>Shared Reading Grade PreK Add on Pack (1 copy of each 30 small books)</t>
  </si>
  <si>
    <t>Shared Reading Collection | Kindergarten (2nd edition)</t>
  </si>
  <si>
    <t>Shared Reading Grade K Add on Pack (1 copy of each 65 small books)</t>
  </si>
  <si>
    <t>Shared Reading Collection | Grade 1 (2nd edition)</t>
  </si>
  <si>
    <t>Shared Reading Grade 1 Add on Pack (1 copy of each 65 small books)</t>
  </si>
  <si>
    <t>Shared Reading Collection | Grade 2 (2nd edition)</t>
  </si>
  <si>
    <t>Shared Reading Grade 2 Add on Pack (1 copy of each 30 small books)</t>
  </si>
  <si>
    <t>Shared Reading Collection | Grade 3 (2nd edition)</t>
  </si>
  <si>
    <t>Shared Reading Grade 3 Add on Pack (1 copy of each 30 small books)</t>
  </si>
  <si>
    <t>Shared Reading Collection | Grade 4 (1st edition)</t>
  </si>
  <si>
    <t>Shared Reading Grade 4 Add on Pack (1 copy of each 30 small books)</t>
  </si>
  <si>
    <t>Words That Sing: 50 Poetry Charts for Shared Reading | Pre-Kindergarten</t>
  </si>
  <si>
    <t>Words That Sing: 100 Poetry Charts for Shared Reading | Kindergarten</t>
  </si>
  <si>
    <t>Words That Sing: 100 Poetry Charts for Shared Reading | Grade 1</t>
  </si>
  <si>
    <t>Words That Sing: 100 Poetry Charts for Shared Reading | Grade 2</t>
  </si>
  <si>
    <t>FPC Shared Reading, 2ed Instructional Upgrade Pack Grade K</t>
  </si>
  <si>
    <t>FPC Shared Reading, 2ed Instructional Upgrade Pack Grade 1</t>
  </si>
  <si>
    <t>FPC Shared Reading, 2ed Instructional Upgrade Pack Grade 2</t>
  </si>
  <si>
    <t>FPC Shared Reading, 2ed Instructional Upgrade Pack Grade 3</t>
  </si>
  <si>
    <t xml:space="preserve">Independent Reading </t>
  </si>
  <si>
    <t>Independent Reading Collection | Kindergarten</t>
  </si>
  <si>
    <t>Independent Reading Collection | Grade 1</t>
  </si>
  <si>
    <t>Independent Reading Collection | Grade 2</t>
  </si>
  <si>
    <t>Independent Reading Collection | Grade 3</t>
  </si>
  <si>
    <t>Independent Reading Collection | Grade 4</t>
  </si>
  <si>
    <t>Independent Reading Collection | Grade 5</t>
  </si>
  <si>
    <t>Independent Reading Collection | Grade 6</t>
  </si>
  <si>
    <t>Book Clubs: Grade Collections (A comprehensive grade-level collection for your classroom)</t>
  </si>
  <si>
    <t>Book Club Collection | Kindergarten</t>
  </si>
  <si>
    <t>Book Club Collection | Grade 1</t>
  </si>
  <si>
    <t>Book Club Collection | Grade 2</t>
  </si>
  <si>
    <t>Book Club Collection | Grade 3</t>
  </si>
  <si>
    <t>Book Club Collection | Grade 4</t>
  </si>
  <si>
    <t>Book Club Collection | Grade 5</t>
  </si>
  <si>
    <t>Book Club Collection | Grade 6</t>
  </si>
  <si>
    <t xml:space="preserve">Check our website for the F&amp;P Book Club components order form to see the grades K-6 text level sets. </t>
  </si>
  <si>
    <t>Reading Minilessons</t>
  </si>
  <si>
    <t>The Reading Minilessons Book | Kindergarten</t>
  </si>
  <si>
    <t>The Reading Minilessons Book | Grade 1</t>
  </si>
  <si>
    <t>The Reading Minilessons Book | Grade 2</t>
  </si>
  <si>
    <t>The Reading Minilessons Book | Grade 3</t>
  </si>
  <si>
    <t>The Reading Minilessons Book | Grade 4</t>
  </si>
  <si>
    <t>The Reading Minilessons Book | Grade 5</t>
  </si>
  <si>
    <t>The Reading Minilessons Book | Grade 6</t>
  </si>
  <si>
    <t>Writing Minilessons</t>
  </si>
  <si>
    <t>Joyful Writing in PreK: Create. Imagine. Learn.</t>
  </si>
  <si>
    <t>The Writing Minilessons Book, Grade K</t>
  </si>
  <si>
    <t>The Writing Minilessons Book, Grade 1</t>
  </si>
  <si>
    <t>The Writing Minilessons Book, Grade 2</t>
  </si>
  <si>
    <t>The Writing Minilessons Book, Grade 3</t>
  </si>
  <si>
    <t>The Writing Minilessons Book, Grade 4</t>
  </si>
  <si>
    <t xml:space="preserve">The Writing Minilessons Book, Grade 5 </t>
  </si>
  <si>
    <t xml:space="preserve">The Writing Minilessons Book, Grade 6 </t>
  </si>
  <si>
    <t>Phonics, Spelling, Word Study System</t>
  </si>
  <si>
    <t>Phonics, Spelling and Word Study System | Kindergarten</t>
  </si>
  <si>
    <t>Ready Resources, Grade K</t>
  </si>
  <si>
    <t>Phonics, Spelling and Word Study System | Grade 1</t>
  </si>
  <si>
    <t>Ready Resources, Grade 1</t>
  </si>
  <si>
    <t>Phonics, Spelling and Word Study System | Grade 2</t>
  </si>
  <si>
    <t>Ready Resources, Grade 2</t>
  </si>
  <si>
    <t>Word Study System: Phonics, Spelling and Vocabulary | Grade 3</t>
  </si>
  <si>
    <t>Ready Resources, Grade 3</t>
  </si>
  <si>
    <t>Word Study System: Phonics, Spelling and Vocabulary | Grade 4</t>
  </si>
  <si>
    <t>Ready Resources, Grade 4</t>
  </si>
  <si>
    <t>Word Study Lessons: Letters, Words, and How They Work | Grade 5</t>
  </si>
  <si>
    <t>Word Study Lessons: Letters, Words, and How They Work | Grade 6</t>
  </si>
  <si>
    <t>Guided Reading: Grade Collections (A comprehensive grade-level collection for your classroom)</t>
  </si>
  <si>
    <t>FPC-K | Guided Reading | Full Release | Levels A-H (2nd edition)</t>
  </si>
  <si>
    <t>FPC-1 | Guided Reading | Full Release | Levels A-M (2nd edition)</t>
  </si>
  <si>
    <t>FPC-2 | Guided Reading | Full Release | Levels E-P (2nd edition)</t>
  </si>
  <si>
    <t>FPC-3 | Guided Reading | Full Release | Levels I-S (2nd edition)</t>
  </si>
  <si>
    <t>FPC-4 | Guided Reading | Full Release | Levels N-V (1st edition)</t>
  </si>
  <si>
    <t>FPC-5 | Guided Reading | Full Release | Levels Q-Z (1st edition)</t>
  </si>
  <si>
    <t>FPC-6 | Guided Reading | Full Release | Levels T-Z (1st edition)</t>
  </si>
  <si>
    <t>FPC Guided Reading, 2ed Instructional Upgrade Pack Gr K</t>
  </si>
  <si>
    <t>FPC Guided Reading, 2ed Instructional Upgrade Pack Gr 1</t>
  </si>
  <si>
    <t>FPC Guided Reading, 2ed Instructional Upgrade Pack Gr 2</t>
  </si>
  <si>
    <t>FPC Guided Reading, 2ed Instructional Upgrade Pack Gr 3</t>
  </si>
  <si>
    <t>Reader's Notebooks</t>
  </si>
  <si>
    <t>Reader's Notebook | Grades K-2 | 5-Pack</t>
  </si>
  <si>
    <t>Reader's Notebook | Grades K-2 | 25-Pack</t>
  </si>
  <si>
    <t>Reader's Notebook | Grades 2-4 | 5-Pack</t>
  </si>
  <si>
    <t>Reader's Notebook | Grades 2-4 | 25-Pack</t>
  </si>
  <si>
    <t>Reader's Notebook | Grades 4-8 | 5-Pack</t>
  </si>
  <si>
    <t>Reader's Notebook | Grades 4-8 | 25-Pack</t>
  </si>
  <si>
    <t>Writer's Notebooks</t>
  </si>
  <si>
    <t>Writer's Notebook | Grades 3-4 | 5-Pack</t>
  </si>
  <si>
    <t>Writer's Notebook | Grades 3-4 | 25-Pack</t>
  </si>
  <si>
    <t xml:space="preserve">Writer's Notebook | Grades 5-6 | 5-Pack </t>
  </si>
  <si>
    <t>Writer's Notebook | Grades 5-6 | 25-Pack</t>
  </si>
  <si>
    <t>FPC System Guides</t>
  </si>
  <si>
    <t>FPC System Guide | PreK</t>
  </si>
  <si>
    <t>FPC System Guide | Kindergarten</t>
  </si>
  <si>
    <t>FPC System Guide | Grade 1</t>
  </si>
  <si>
    <t>FPC System Guide | Grade 2</t>
  </si>
  <si>
    <t>FPC System Guide | Grade 3</t>
  </si>
  <si>
    <t>FPC System Guide | Grade 4</t>
  </si>
  <si>
    <t>FPC System Guide | Grade 5</t>
  </si>
  <si>
    <t>FPC System Guide | Grade 6</t>
  </si>
  <si>
    <t>Professional Books</t>
  </si>
  <si>
    <t>Fountas &amp; Pinnell Sounds, Letters, and Words in PreK: Listen. Look. Learn (PD Book)</t>
  </si>
  <si>
    <t>Fountas &amp; Pinnell Sounds, Letters, and Words in PreK: Listen. Look. Learn (Ready resources)</t>
  </si>
  <si>
    <t>Literacy Beginnings, 3rd edition</t>
  </si>
  <si>
    <t>The Fountas &amp; Pinnell Literacy Continuum, 2nd Edition</t>
  </si>
  <si>
    <t>Guided Reading: Responsive Teaching Across the Grades, 2nd Edition</t>
  </si>
  <si>
    <t>Prompting Guide, Part 1 (Oral Reading and Early Writing)</t>
  </si>
  <si>
    <t>Prompting Guide, Part 2 (Comprehension, Thinking, Talking, Writing)</t>
  </si>
  <si>
    <t>Comprehensive Phonics, Spelling, and Word Study Guide, 2nd Ed</t>
  </si>
  <si>
    <t>When Readers Struggle: Teaching that Works</t>
  </si>
  <si>
    <t>Genre Study: Teaching with Fiction and Nonfiction Books</t>
  </si>
  <si>
    <t>Genre Prompting Guide - Fiction</t>
  </si>
  <si>
    <t>Genre Prompting Guide - Nonfiction</t>
  </si>
  <si>
    <t>Genre Quick Guide</t>
  </si>
  <si>
    <t>The Literacy Quick Guide</t>
  </si>
  <si>
    <t>Leading for Literacy: What Every School Leader Needs to Know</t>
  </si>
  <si>
    <t>Interactive Writing: How Language &amp; Literacy Come Together, K-2</t>
  </si>
  <si>
    <t>Word Matters: Teaching Phonics and Spelling</t>
  </si>
  <si>
    <t>Fountas and Pinnell Classroom 1 Day Workshop (virtual)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</si>
  <si>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</si>
  <si>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</si>
  <si>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</si>
  <si>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</si>
  <si>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</si>
  <si>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</si>
  <si>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</si>
  <si>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</si>
  <si>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r>
      <t xml:space="preserve">Shared Reading: Instructional Packs </t>
    </r>
    <r>
      <rPr>
        <sz val="11"/>
        <color rgb="FFEDECF6"/>
        <rFont val="Plus Jakarta Sans"/>
      </rPr>
      <t>(For current customers of Shared Reading 1st edition to upgrade to the 2nd edition. Components: one instruction pack and a one-year annual subscription to FPL Shared Reading Digital.)</t>
    </r>
  </si>
  <si>
    <r>
      <t xml:space="preserve">Guided Reading: Instructional Packs </t>
    </r>
    <r>
      <rPr>
        <sz val="11"/>
        <color rgb="FFEDECF6"/>
        <rFont val="Plus Jakarta Sans"/>
      </rPr>
      <t>(For current customers of Guided Reading 1st edition to upgrade to the 2nd edition. Components: one instruction pack and a one-year annual subscription to FPL Guided Reading Digital.)</t>
    </r>
  </si>
  <si>
    <t>2026 Order Form</t>
  </si>
  <si>
    <t>Fountas and Pinnell Classroom 1 Day Workshop (in-person)*</t>
  </si>
  <si>
    <t xml:space="preserve">F&amp;P Workshop (contact professionalservices@pearsoncanada.com options) *Additional charges may apply. </t>
  </si>
  <si>
    <t>Your Literacy Coaching Playbook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</si>
</sst>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20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b/>
      <sz val="11"/>
      <color theme="1"/>
      <name val="Plus Jakarta Sans"/>
    </font>
    <font>
      <sz val="9"/>
      <color theme="1"/>
      <name val="Plus Jakarta Sans"/>
    </font>
    <font>
      <sz val="11"/>
      <color theme="1"/>
      <name val="Plus Jakarta Sans"/>
    </font>
    <font>
      <sz val="9"/>
      <color rgb="FF000000"/>
      <name val="Plus Jakarta Sans"/>
    </font>
    <font>
      <b/>
      <sz val="9"/>
      <color theme="1"/>
      <name val="Plus Jakarta Sans"/>
    </font>
    <font>
      <sz val="9"/>
      <color theme="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11"/>
      <color rgb="FFEDECF6"/>
      <name val="Plus Jakarta Sans"/>
    </font>
    <font>
      <sz val="11"/>
      <color rgb="FFEDECF6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81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4" fontId="13" fillId="2" borderId="1" xfId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44" fontId="13" fillId="0" borderId="1" xfId="1" applyFont="1" applyFill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0" borderId="0" xfId="0" applyFont="1"/>
    <xf numFmtId="0" fontId="10" fillId="3" borderId="0" xfId="0" applyFont="1" applyFill="1" applyAlignment="1">
      <alignment vertical="center"/>
    </xf>
    <xf numFmtId="0" fontId="10" fillId="0" borderId="1" xfId="0" applyFont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44" fontId="10" fillId="2" borderId="1" xfId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44" fontId="13" fillId="2" borderId="1" xfId="1" applyFont="1" applyFill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3" applyNumberFormat="1" applyFont="1" applyAlignment="1">
      <alignment horizontal="right"/>
    </xf>
    <xf numFmtId="0" fontId="7" fillId="0" borderId="0" xfId="0" applyFont="1"/>
    <xf numFmtId="44" fontId="10" fillId="0" borderId="0" xfId="1" applyFont="1" applyAlignment="1" applyProtection="1">
      <alignment vertical="center"/>
    </xf>
    <xf numFmtId="0" fontId="14" fillId="0" borderId="0" xfId="0" applyFont="1"/>
    <xf numFmtId="44" fontId="13" fillId="0" borderId="0" xfId="1" applyFont="1"/>
    <xf numFmtId="0" fontId="16" fillId="0" borderId="0" xfId="0" applyFont="1"/>
    <xf numFmtId="0" fontId="13" fillId="0" borderId="0" xfId="0" applyFont="1" applyAlignment="1">
      <alignment horizontal="right"/>
    </xf>
    <xf numFmtId="44" fontId="14" fillId="0" borderId="0" xfId="1" applyFont="1"/>
    <xf numFmtId="0" fontId="14" fillId="0" borderId="8" xfId="0" applyFont="1" applyBorder="1"/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44" fontId="19" fillId="4" borderId="1" xfId="1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4" fillId="0" borderId="0" xfId="2" applyFont="1" applyAlignment="1" applyProtection="1">
      <alignment horizontal="center" wrapText="1"/>
    </xf>
    <xf numFmtId="0" fontId="4" fillId="0" borderId="0" xfId="2" applyFont="1" applyAlignment="1" applyProtection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right" vertical="top" readingOrder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>
      <alignment horizontal="left" vertical="center" wrapText="1"/>
    </xf>
  </cellXfs>
  <cellStyles count="4">
    <cellStyle name="Currency" xfId="1" builtinId="4"/>
    <cellStyle name="Hyperlink" xfId="2" builtinId="8"/>
    <cellStyle name="Normal" xfId="0" builtinId="0"/>
    <cellStyle name="Normal 3" xfId="3" xr:uid="{9B9BC37B-EC1F-4344-9298-4D63B59FFA5F}"/>
  </cellStyles>
  <dxfs count="0"/>
  <tableStyles count="0" defaultTableStyle="TableStyleMedium2" defaultPivotStyle="PivotStyleLight16"/>
  <colors>
    <mruColors>
      <color rgb="FFC1BFFF"/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447100</xdr:colOff>
      <xdr:row>0</xdr:row>
      <xdr:rowOff>241065</xdr:rowOff>
    </xdr:from>
    <xdr:to>
      <xdr:col>6</xdr:col>
      <xdr:colOff>971551</xdr:colOff>
      <xdr:row>0</xdr:row>
      <xdr:rowOff>837227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51C8E12C-89C2-4872-8523-799E87EF1F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143050" y="241065"/>
          <a:ext cx="1838901" cy="5961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63632</xdr:colOff>
      <xdr:row>148</xdr:row>
      <xdr:rowOff>49724</xdr:rowOff>
    </xdr:from>
    <xdr:to>
      <xdr:col>0</xdr:col>
      <xdr:colOff>3483789</xdr:colOff>
      <xdr:row>153</xdr:row>
      <xdr:rowOff>142874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3F8DC2-DC7F-4B95-93CB-B1707D5F4948}"/>
            </a:ext>
          </a:extLst>
        </xdr:cNvPr>
        <xdr:cNvSpPr txBox="1"/>
      </xdr:nvSpPr>
      <xdr:spPr>
        <a:xfrm>
          <a:off x="63632" y="32834774"/>
          <a:ext cx="3420157" cy="10932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179564</xdr:colOff>
      <xdr:row>0</xdr:row>
      <xdr:rowOff>211667</xdr:rowOff>
    </xdr:from>
    <xdr:to>
      <xdr:col>0</xdr:col>
      <xdr:colOff>1724903</xdr:colOff>
      <xdr:row>0</xdr:row>
      <xdr:rowOff>522564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7F21A8F-C6AB-4AC3-8D95-BE3FC597B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564" y="211667"/>
          <a:ext cx="1545339" cy="310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z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9D11-01EA-4F57-BE0C-5547A9D0F3E5}">
  <sheetPr>
    <pageSetUpPr fitToPage="1"/>
  </sheetPr>
  <dimension ref="A1:AF157"/>
  <sheetViews>
    <sheetView tabSelected="1" zoomScaleNormal="100" zoomScaleSheetLayoutView="100" workbookViewId="0">
      <selection activeCell="A13" sqref="A13"/>
    </sheetView>
  </sheetViews>
  <sheetFormatPr defaultColWidth="8.81640625" defaultRowHeight="22.5" x14ac:dyDescent="0.8"/>
  <cols>
    <col min="1" max="1" width="54.81640625" style="47" customWidth="1"/>
    <col min="2" max="2" width="9" style="47" bestFit="1" customWidth="1"/>
    <col min="3" max="3" width="9.81640625" style="47" bestFit="1" customWidth="1"/>
    <col min="4" max="4" width="14.90625" style="47" customWidth="1"/>
    <col min="5" max="5" width="12.08984375" style="51" bestFit="1" customWidth="1"/>
    <col min="6" max="6" width="6.6328125" style="47" customWidth="1"/>
    <col min="7" max="7" width="14.36328125" style="52" customWidth="1"/>
    <col min="8" max="16384" width="8.81640625" style="47"/>
  </cols>
  <sheetData>
    <row r="1" spans="1:7" s="1" customFormat="1" ht="77" customHeight="1" x14ac:dyDescent="1.35">
      <c r="A1" s="57" t="s">
        <v>0</v>
      </c>
      <c r="B1" s="57"/>
      <c r="C1" s="57"/>
      <c r="D1" s="58"/>
      <c r="E1" s="58"/>
      <c r="F1" s="58"/>
      <c r="G1" s="58"/>
    </row>
    <row r="2" spans="1:7" s="2" customFormat="1" ht="31" x14ac:dyDescent="0.35">
      <c r="A2" s="59" t="s">
        <v>158</v>
      </c>
      <c r="B2" s="59"/>
      <c r="C2" s="59"/>
      <c r="D2" s="59"/>
      <c r="E2" s="59"/>
      <c r="F2" s="59"/>
      <c r="G2" s="59"/>
    </row>
    <row r="3" spans="1:7" s="2" customFormat="1" ht="6" customHeight="1" x14ac:dyDescent="0.35">
      <c r="A3" s="3"/>
      <c r="B3" s="3"/>
      <c r="C3" s="3"/>
      <c r="D3" s="3"/>
      <c r="E3" s="3"/>
      <c r="F3" s="3"/>
      <c r="G3" s="3"/>
    </row>
    <row r="4" spans="1:7" s="4" customFormat="1" ht="16" customHeight="1" x14ac:dyDescent="0.6">
      <c r="A4" s="60" t="s">
        <v>1</v>
      </c>
      <c r="B4" s="60"/>
      <c r="C4" s="60"/>
      <c r="D4" s="60"/>
      <c r="E4" s="60"/>
      <c r="F4" s="60"/>
      <c r="G4" s="60"/>
    </row>
    <row r="5" spans="1:7" s="5" customFormat="1" ht="16" customHeight="1" x14ac:dyDescent="0.35">
      <c r="A5" s="61" t="s">
        <v>2</v>
      </c>
      <c r="B5" s="61"/>
      <c r="C5" s="61"/>
      <c r="D5" s="61"/>
      <c r="E5" s="61"/>
      <c r="F5" s="61"/>
      <c r="G5" s="61"/>
    </row>
    <row r="6" spans="1:7" s="5" customFormat="1" ht="16" customHeight="1" x14ac:dyDescent="0.35">
      <c r="A6" s="61" t="s">
        <v>3</v>
      </c>
      <c r="B6" s="61"/>
      <c r="C6" s="61" t="s">
        <v>155</v>
      </c>
      <c r="D6" s="61"/>
      <c r="E6" s="61"/>
      <c r="F6" s="61"/>
      <c r="G6" s="61"/>
    </row>
    <row r="7" spans="1:7" s="5" customFormat="1" ht="16" customHeight="1" x14ac:dyDescent="0.35">
      <c r="A7" s="62" t="s">
        <v>4</v>
      </c>
      <c r="B7" s="62"/>
      <c r="C7" s="62" t="s">
        <v>4</v>
      </c>
      <c r="D7" s="62"/>
      <c r="E7" s="62"/>
      <c r="F7" s="62"/>
      <c r="G7" s="62"/>
    </row>
    <row r="8" spans="1:7" s="5" customFormat="1" ht="16" customHeight="1" x14ac:dyDescent="0.35">
      <c r="A8" s="62" t="s">
        <v>5</v>
      </c>
      <c r="B8" s="62"/>
      <c r="C8" s="62" t="s">
        <v>5</v>
      </c>
      <c r="D8" s="62"/>
      <c r="E8" s="62"/>
      <c r="F8" s="62"/>
      <c r="G8" s="62"/>
    </row>
    <row r="9" spans="1:7" s="5" customFormat="1" ht="16" customHeight="1" x14ac:dyDescent="0.35">
      <c r="A9" s="62" t="s">
        <v>6</v>
      </c>
      <c r="B9" s="62"/>
      <c r="C9" s="62" t="s">
        <v>6</v>
      </c>
      <c r="D9" s="62"/>
      <c r="E9" s="62"/>
      <c r="F9" s="62"/>
      <c r="G9" s="62"/>
    </row>
    <row r="10" spans="1:7" s="5" customFormat="1" ht="16" customHeight="1" x14ac:dyDescent="0.35">
      <c r="A10" s="62" t="s">
        <v>7</v>
      </c>
      <c r="B10" s="62"/>
      <c r="C10" s="62" t="s">
        <v>7</v>
      </c>
      <c r="D10" s="62"/>
      <c r="E10" s="62"/>
      <c r="F10" s="62"/>
      <c r="G10" s="62"/>
    </row>
    <row r="11" spans="1:7" s="5" customFormat="1" ht="16" customHeight="1" x14ac:dyDescent="0.35">
      <c r="A11" s="62" t="s">
        <v>8</v>
      </c>
      <c r="B11" s="62"/>
      <c r="C11" s="62" t="s">
        <v>9</v>
      </c>
      <c r="D11" s="62"/>
      <c r="E11" s="62"/>
      <c r="F11" s="62"/>
      <c r="G11" s="62"/>
    </row>
    <row r="12" spans="1:7" s="5" customFormat="1" ht="16" customHeight="1" x14ac:dyDescent="0.35">
      <c r="A12" s="62" t="s">
        <v>10</v>
      </c>
      <c r="B12" s="62"/>
      <c r="C12" s="62" t="s">
        <v>10</v>
      </c>
      <c r="D12" s="62"/>
      <c r="E12" s="62"/>
      <c r="F12" s="62"/>
      <c r="G12" s="62"/>
    </row>
    <row r="13" spans="1:7" s="5" customFormat="1" ht="17.5" x14ac:dyDescent="0.35">
      <c r="A13" s="53" t="s">
        <v>11</v>
      </c>
      <c r="B13" s="56" t="s">
        <v>12</v>
      </c>
      <c r="C13" s="56" t="s">
        <v>13</v>
      </c>
      <c r="D13" s="54" t="s">
        <v>14</v>
      </c>
      <c r="E13" s="55" t="s">
        <v>15</v>
      </c>
      <c r="F13" s="54" t="s">
        <v>16</v>
      </c>
      <c r="G13" s="54" t="s">
        <v>17</v>
      </c>
    </row>
    <row r="14" spans="1:7" s="5" customFormat="1" ht="24" customHeight="1" x14ac:dyDescent="0.35">
      <c r="A14" s="66" t="s">
        <v>18</v>
      </c>
      <c r="B14" s="66"/>
      <c r="C14" s="66"/>
      <c r="D14" s="66"/>
      <c r="E14" s="66"/>
      <c r="F14" s="66"/>
      <c r="G14" s="66"/>
    </row>
    <row r="15" spans="1:7" s="11" customFormat="1" ht="16" customHeight="1" x14ac:dyDescent="0.35">
      <c r="A15" s="6" t="s">
        <v>19</v>
      </c>
      <c r="B15" s="7">
        <v>120</v>
      </c>
      <c r="C15" s="7">
        <v>120</v>
      </c>
      <c r="D15" s="7">
        <v>9780325144818</v>
      </c>
      <c r="E15" s="8">
        <v>1943</v>
      </c>
      <c r="F15" s="9"/>
      <c r="G15" s="10">
        <f>E15*F15</f>
        <v>0</v>
      </c>
    </row>
    <row r="16" spans="1:7" s="11" customFormat="1" ht="16" customHeight="1" x14ac:dyDescent="0.35">
      <c r="A16" s="6" t="s">
        <v>20</v>
      </c>
      <c r="B16" s="7">
        <v>120</v>
      </c>
      <c r="C16" s="7">
        <v>120</v>
      </c>
      <c r="D16" s="7">
        <v>9780325098296</v>
      </c>
      <c r="E16" s="8">
        <v>1943</v>
      </c>
      <c r="F16" s="9"/>
      <c r="G16" s="10">
        <f t="shared" ref="G16:G22" si="0">E16*F16</f>
        <v>0</v>
      </c>
    </row>
    <row r="17" spans="1:32" s="11" customFormat="1" ht="16" customHeight="1" x14ac:dyDescent="0.35">
      <c r="A17" s="6" t="s">
        <v>21</v>
      </c>
      <c r="B17" s="7">
        <v>120</v>
      </c>
      <c r="C17" s="7">
        <v>120</v>
      </c>
      <c r="D17" s="7">
        <v>9780325098302</v>
      </c>
      <c r="E17" s="8">
        <v>1943</v>
      </c>
      <c r="F17" s="9"/>
      <c r="G17" s="10">
        <f t="shared" si="0"/>
        <v>0</v>
      </c>
    </row>
    <row r="18" spans="1:32" s="11" customFormat="1" ht="16" customHeight="1" x14ac:dyDescent="0.35">
      <c r="A18" s="6" t="s">
        <v>22</v>
      </c>
      <c r="B18" s="7">
        <v>120</v>
      </c>
      <c r="C18" s="7">
        <v>120</v>
      </c>
      <c r="D18" s="7">
        <v>9780325098319</v>
      </c>
      <c r="E18" s="8">
        <v>1943</v>
      </c>
      <c r="F18" s="9"/>
      <c r="G18" s="10">
        <f t="shared" si="0"/>
        <v>0</v>
      </c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s="11" customFormat="1" ht="16" customHeight="1" x14ac:dyDescent="0.35">
      <c r="A19" s="6" t="s">
        <v>23</v>
      </c>
      <c r="B19" s="7">
        <v>120</v>
      </c>
      <c r="C19" s="7">
        <v>120</v>
      </c>
      <c r="D19" s="7">
        <v>9780325108131</v>
      </c>
      <c r="E19" s="12">
        <v>2052.25</v>
      </c>
      <c r="F19" s="9"/>
      <c r="G19" s="10">
        <f t="shared" si="0"/>
        <v>0</v>
      </c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s="11" customFormat="1" ht="16" customHeight="1" x14ac:dyDescent="0.35">
      <c r="A20" s="6" t="s">
        <v>24</v>
      </c>
      <c r="B20" s="7">
        <v>120</v>
      </c>
      <c r="C20" s="7">
        <v>120</v>
      </c>
      <c r="D20" s="7">
        <v>9780325112138</v>
      </c>
      <c r="E20" s="8">
        <v>2679.5</v>
      </c>
      <c r="F20" s="9"/>
      <c r="G20" s="10">
        <f t="shared" si="0"/>
        <v>0</v>
      </c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s="11" customFormat="1" ht="16" customHeight="1" x14ac:dyDescent="0.35">
      <c r="A21" s="6" t="s">
        <v>25</v>
      </c>
      <c r="B21" s="7">
        <v>120</v>
      </c>
      <c r="C21" s="7">
        <v>120</v>
      </c>
      <c r="D21" s="7">
        <v>9780325112145</v>
      </c>
      <c r="E21" s="8">
        <v>2679.5</v>
      </c>
      <c r="F21" s="9"/>
      <c r="G21" s="10">
        <f t="shared" si="0"/>
        <v>0</v>
      </c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s="11" customFormat="1" ht="16" customHeight="1" x14ac:dyDescent="0.35">
      <c r="A22" s="6" t="s">
        <v>26</v>
      </c>
      <c r="B22" s="7">
        <v>120</v>
      </c>
      <c r="C22" s="7">
        <v>120</v>
      </c>
      <c r="D22" s="7">
        <v>9780325112152</v>
      </c>
      <c r="E22" s="8">
        <v>2679.5</v>
      </c>
      <c r="F22" s="9"/>
      <c r="G22" s="10">
        <f t="shared" si="0"/>
        <v>0</v>
      </c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s="11" customFormat="1" ht="20" customHeight="1" x14ac:dyDescent="0.35">
      <c r="A23" s="67" t="s">
        <v>27</v>
      </c>
      <c r="B23" s="67"/>
      <c r="C23" s="67"/>
      <c r="D23" s="67"/>
      <c r="E23" s="67"/>
      <c r="F23" s="67"/>
      <c r="G23" s="67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s="5" customFormat="1" ht="24" customHeight="1" x14ac:dyDescent="0.35">
      <c r="A24" s="66" t="s">
        <v>28</v>
      </c>
      <c r="B24" s="66"/>
      <c r="C24" s="66"/>
      <c r="D24" s="66"/>
      <c r="E24" s="66"/>
      <c r="F24" s="66"/>
      <c r="G24" s="66"/>
    </row>
    <row r="25" spans="1:32" s="11" customFormat="1" ht="16" customHeight="1" x14ac:dyDescent="0.35">
      <c r="A25" s="6" t="s">
        <v>29</v>
      </c>
      <c r="B25" s="13">
        <v>30</v>
      </c>
      <c r="C25" s="13">
        <v>210</v>
      </c>
      <c r="D25" s="13">
        <v>9780325097855</v>
      </c>
      <c r="E25" s="14">
        <v>2947.75</v>
      </c>
      <c r="F25" s="15"/>
      <c r="G25" s="10">
        <f t="shared" ref="G25:G40" si="1">E25*F25</f>
        <v>0</v>
      </c>
    </row>
    <row r="26" spans="1:32" s="11" customFormat="1" ht="16" customHeight="1" x14ac:dyDescent="0.35">
      <c r="A26" s="6" t="s">
        <v>30</v>
      </c>
      <c r="B26" s="13">
        <v>30</v>
      </c>
      <c r="C26" s="13">
        <v>30</v>
      </c>
      <c r="D26" s="13">
        <v>9780325163963</v>
      </c>
      <c r="E26" s="14">
        <v>351.75</v>
      </c>
      <c r="F26" s="15"/>
      <c r="G26" s="10">
        <f t="shared" si="1"/>
        <v>0</v>
      </c>
    </row>
    <row r="27" spans="1:32" s="11" customFormat="1" ht="16" customHeight="1" x14ac:dyDescent="0.35">
      <c r="A27" s="6" t="s">
        <v>31</v>
      </c>
      <c r="B27" s="13">
        <v>65</v>
      </c>
      <c r="C27" s="13">
        <v>455</v>
      </c>
      <c r="D27" s="13">
        <v>9780325179551</v>
      </c>
      <c r="E27" s="14">
        <v>7422.5</v>
      </c>
      <c r="F27" s="15"/>
      <c r="G27" s="10">
        <f t="shared" si="1"/>
        <v>0</v>
      </c>
    </row>
    <row r="28" spans="1:32" s="11" customFormat="1" ht="16" customHeight="1" x14ac:dyDescent="0.35">
      <c r="A28" s="6" t="s">
        <v>32</v>
      </c>
      <c r="B28" s="13">
        <v>65</v>
      </c>
      <c r="C28" s="13">
        <v>65</v>
      </c>
      <c r="D28" s="13">
        <v>9780325163970</v>
      </c>
      <c r="E28" s="14">
        <v>762.25</v>
      </c>
      <c r="F28" s="15"/>
      <c r="G28" s="10">
        <f t="shared" si="1"/>
        <v>0</v>
      </c>
    </row>
    <row r="29" spans="1:32" s="11" customFormat="1" ht="16" customHeight="1" x14ac:dyDescent="0.35">
      <c r="A29" s="6" t="s">
        <v>33</v>
      </c>
      <c r="B29" s="13">
        <v>65</v>
      </c>
      <c r="C29" s="13">
        <v>455</v>
      </c>
      <c r="D29" s="13">
        <v>9780325179568</v>
      </c>
      <c r="E29" s="14">
        <v>7422.5</v>
      </c>
      <c r="F29" s="15"/>
      <c r="G29" s="10">
        <f t="shared" si="1"/>
        <v>0</v>
      </c>
    </row>
    <row r="30" spans="1:32" s="11" customFormat="1" ht="16" customHeight="1" x14ac:dyDescent="0.35">
      <c r="A30" s="6" t="s">
        <v>34</v>
      </c>
      <c r="B30" s="13">
        <v>65</v>
      </c>
      <c r="C30" s="13">
        <v>65</v>
      </c>
      <c r="D30" s="13">
        <v>9780325163987</v>
      </c>
      <c r="E30" s="14">
        <v>762.25</v>
      </c>
      <c r="F30" s="15"/>
      <c r="G30" s="10">
        <f t="shared" si="1"/>
        <v>0</v>
      </c>
    </row>
    <row r="31" spans="1:32" s="11" customFormat="1" ht="16" customHeight="1" x14ac:dyDescent="0.35">
      <c r="A31" s="6" t="s">
        <v>35</v>
      </c>
      <c r="B31" s="13">
        <v>30</v>
      </c>
      <c r="C31" s="13">
        <v>210</v>
      </c>
      <c r="D31" s="13">
        <v>9780325179575</v>
      </c>
      <c r="E31" s="14">
        <v>3426.25</v>
      </c>
      <c r="F31" s="15"/>
      <c r="G31" s="10">
        <f t="shared" si="1"/>
        <v>0</v>
      </c>
    </row>
    <row r="32" spans="1:32" s="11" customFormat="1" ht="16" customHeight="1" x14ac:dyDescent="0.35">
      <c r="A32" s="6" t="s">
        <v>36</v>
      </c>
      <c r="B32" s="13">
        <v>30</v>
      </c>
      <c r="C32" s="13">
        <v>30</v>
      </c>
      <c r="D32" s="13">
        <v>9780325163994</v>
      </c>
      <c r="E32" s="14">
        <v>351.75</v>
      </c>
      <c r="F32" s="15"/>
      <c r="G32" s="10">
        <f t="shared" si="1"/>
        <v>0</v>
      </c>
    </row>
    <row r="33" spans="1:32" s="11" customFormat="1" ht="16" customHeight="1" x14ac:dyDescent="0.35">
      <c r="A33" s="6" t="s">
        <v>37</v>
      </c>
      <c r="B33" s="13">
        <v>30</v>
      </c>
      <c r="C33" s="13">
        <v>210</v>
      </c>
      <c r="D33" s="7">
        <v>9780325179582</v>
      </c>
      <c r="E33" s="14">
        <v>3426.25</v>
      </c>
      <c r="F33" s="9"/>
      <c r="G33" s="10">
        <f t="shared" si="1"/>
        <v>0</v>
      </c>
    </row>
    <row r="34" spans="1:32" s="11" customFormat="1" ht="16" customHeight="1" x14ac:dyDescent="0.35">
      <c r="A34" s="6" t="s">
        <v>38</v>
      </c>
      <c r="B34" s="13">
        <v>30</v>
      </c>
      <c r="C34" s="13">
        <v>30</v>
      </c>
      <c r="D34" s="13">
        <v>9780325164007</v>
      </c>
      <c r="E34" s="14">
        <v>351.75</v>
      </c>
      <c r="F34" s="15"/>
      <c r="G34" s="10">
        <f t="shared" si="1"/>
        <v>0</v>
      </c>
    </row>
    <row r="35" spans="1:32" s="11" customFormat="1" ht="16.5" customHeight="1" x14ac:dyDescent="0.35">
      <c r="A35" s="6" t="s">
        <v>39</v>
      </c>
      <c r="B35" s="13">
        <v>30</v>
      </c>
      <c r="C35" s="13">
        <v>210</v>
      </c>
      <c r="D35" s="7">
        <v>9780325119076</v>
      </c>
      <c r="E35" s="14">
        <v>2947.75</v>
      </c>
      <c r="F35" s="9"/>
      <c r="G35" s="10">
        <f t="shared" si="1"/>
        <v>0</v>
      </c>
    </row>
    <row r="36" spans="1:32" s="11" customFormat="1" ht="16" customHeight="1" x14ac:dyDescent="0.35">
      <c r="A36" s="6" t="s">
        <v>40</v>
      </c>
      <c r="B36" s="13">
        <v>30</v>
      </c>
      <c r="C36" s="13">
        <v>30</v>
      </c>
      <c r="D36" s="13">
        <v>9780325164014</v>
      </c>
      <c r="E36" s="14">
        <v>351.75</v>
      </c>
      <c r="F36" s="15"/>
      <c r="G36" s="10">
        <f t="shared" si="1"/>
        <v>0</v>
      </c>
    </row>
    <row r="37" spans="1:32" s="11" customFormat="1" ht="16" customHeight="1" x14ac:dyDescent="0.35">
      <c r="A37" s="63" t="s">
        <v>41</v>
      </c>
      <c r="B37" s="63"/>
      <c r="C37" s="63"/>
      <c r="D37" s="13">
        <v>9780325108322</v>
      </c>
      <c r="E37" s="14">
        <v>176.5</v>
      </c>
      <c r="F37" s="15"/>
      <c r="G37" s="10">
        <f t="shared" si="1"/>
        <v>0</v>
      </c>
    </row>
    <row r="38" spans="1:32" s="11" customFormat="1" ht="16" customHeight="1" x14ac:dyDescent="0.35">
      <c r="A38" s="63" t="s">
        <v>42</v>
      </c>
      <c r="B38" s="63"/>
      <c r="C38" s="63"/>
      <c r="D38" s="7">
        <v>9780325108339</v>
      </c>
      <c r="E38" s="14">
        <v>351.75</v>
      </c>
      <c r="F38" s="16"/>
      <c r="G38" s="10">
        <f t="shared" si="1"/>
        <v>0</v>
      </c>
    </row>
    <row r="39" spans="1:32" s="11" customFormat="1" ht="16" customHeight="1" x14ac:dyDescent="0.35">
      <c r="A39" s="63" t="s">
        <v>43</v>
      </c>
      <c r="B39" s="63"/>
      <c r="C39" s="63"/>
      <c r="D39" s="7">
        <v>9780325108346</v>
      </c>
      <c r="E39" s="14">
        <v>351.75</v>
      </c>
      <c r="F39" s="16"/>
      <c r="G39" s="10">
        <f t="shared" si="1"/>
        <v>0</v>
      </c>
    </row>
    <row r="40" spans="1:32" s="11" customFormat="1" ht="16" customHeight="1" x14ac:dyDescent="0.35">
      <c r="A40" s="63" t="s">
        <v>44</v>
      </c>
      <c r="B40" s="63"/>
      <c r="C40" s="63"/>
      <c r="D40" s="7">
        <v>9780325108353</v>
      </c>
      <c r="E40" s="14">
        <v>351.75</v>
      </c>
      <c r="F40" s="16"/>
      <c r="G40" s="10">
        <f t="shared" si="1"/>
        <v>0</v>
      </c>
    </row>
    <row r="41" spans="1:32" s="5" customFormat="1" ht="48.5" customHeight="1" x14ac:dyDescent="0.35">
      <c r="A41" s="64" t="s">
        <v>156</v>
      </c>
      <c r="B41" s="64"/>
      <c r="C41" s="64"/>
      <c r="D41" s="64"/>
      <c r="E41" s="64"/>
      <c r="F41" s="64"/>
      <c r="G41" s="64"/>
    </row>
    <row r="42" spans="1:32" s="11" customFormat="1" ht="16" customHeight="1" x14ac:dyDescent="0.35">
      <c r="A42" s="65" t="s">
        <v>45</v>
      </c>
      <c r="B42" s="65"/>
      <c r="C42" s="65"/>
      <c r="D42" s="7">
        <v>9780325179179</v>
      </c>
      <c r="E42" s="14">
        <v>189</v>
      </c>
      <c r="F42" s="9"/>
      <c r="G42" s="10">
        <f t="shared" ref="G42:G45" si="2">E42*F42</f>
        <v>0</v>
      </c>
    </row>
    <row r="43" spans="1:32" s="11" customFormat="1" ht="16" customHeight="1" x14ac:dyDescent="0.35">
      <c r="A43" s="65" t="s">
        <v>46</v>
      </c>
      <c r="B43" s="65"/>
      <c r="C43" s="65"/>
      <c r="D43" s="7">
        <v>9780325179162</v>
      </c>
      <c r="E43" s="14">
        <v>189</v>
      </c>
      <c r="F43" s="9"/>
      <c r="G43" s="10">
        <f t="shared" si="2"/>
        <v>0</v>
      </c>
    </row>
    <row r="44" spans="1:32" s="11" customFormat="1" ht="16" customHeight="1" x14ac:dyDescent="0.35">
      <c r="A44" s="65" t="s">
        <v>47</v>
      </c>
      <c r="B44" s="65"/>
      <c r="C44" s="65"/>
      <c r="D44" s="7">
        <v>9780325179155</v>
      </c>
      <c r="E44" s="14">
        <v>189</v>
      </c>
      <c r="F44" s="9"/>
      <c r="G44" s="10">
        <f t="shared" si="2"/>
        <v>0</v>
      </c>
    </row>
    <row r="45" spans="1:32" s="11" customFormat="1" ht="16" customHeight="1" x14ac:dyDescent="0.35">
      <c r="A45" s="65" t="s">
        <v>48</v>
      </c>
      <c r="B45" s="65"/>
      <c r="C45" s="65"/>
      <c r="D45" s="7">
        <v>9780325179131</v>
      </c>
      <c r="E45" s="14">
        <v>189</v>
      </c>
      <c r="F45" s="9"/>
      <c r="G45" s="10">
        <f t="shared" si="2"/>
        <v>0</v>
      </c>
    </row>
    <row r="46" spans="1:32" s="18" customFormat="1" ht="24" customHeight="1" x14ac:dyDescent="0.6">
      <c r="A46" s="66" t="s">
        <v>49</v>
      </c>
      <c r="B46" s="66"/>
      <c r="C46" s="66"/>
      <c r="D46" s="66"/>
      <c r="E46" s="66"/>
      <c r="F46" s="66"/>
      <c r="G46" s="66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s="11" customFormat="1" ht="16" customHeight="1" x14ac:dyDescent="0.35">
      <c r="A47" s="19" t="s">
        <v>50</v>
      </c>
      <c r="B47" s="13">
        <v>150</v>
      </c>
      <c r="C47" s="13">
        <v>150</v>
      </c>
      <c r="D47" s="13">
        <v>9780325098326</v>
      </c>
      <c r="E47" s="12">
        <v>2152.5</v>
      </c>
      <c r="F47" s="15"/>
      <c r="G47" s="10">
        <f t="shared" ref="G47:G53" si="3">E47*F47</f>
        <v>0</v>
      </c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s="11" customFormat="1" ht="16" customHeight="1" x14ac:dyDescent="0.35">
      <c r="A48" s="19" t="s">
        <v>51</v>
      </c>
      <c r="B48" s="13">
        <v>150</v>
      </c>
      <c r="C48" s="13">
        <v>150</v>
      </c>
      <c r="D48" s="13">
        <v>9780325112459</v>
      </c>
      <c r="E48" s="12">
        <v>2152.5</v>
      </c>
      <c r="F48" s="15"/>
      <c r="G48" s="10">
        <f t="shared" si="3"/>
        <v>0</v>
      </c>
    </row>
    <row r="49" spans="1:32" s="11" customFormat="1" ht="16" customHeight="1" x14ac:dyDescent="0.35">
      <c r="A49" s="19" t="s">
        <v>52</v>
      </c>
      <c r="B49" s="13">
        <v>150</v>
      </c>
      <c r="C49" s="13">
        <v>150</v>
      </c>
      <c r="D49" s="13">
        <v>9780325098340</v>
      </c>
      <c r="E49" s="12">
        <v>2152.5</v>
      </c>
      <c r="F49" s="15"/>
      <c r="G49" s="10">
        <f t="shared" si="3"/>
        <v>0</v>
      </c>
    </row>
    <row r="50" spans="1:32" s="11" customFormat="1" ht="16" customHeight="1" x14ac:dyDescent="0.35">
      <c r="A50" s="6" t="s">
        <v>53</v>
      </c>
      <c r="B50" s="7">
        <v>200</v>
      </c>
      <c r="C50" s="7">
        <v>200</v>
      </c>
      <c r="D50" s="7">
        <v>9780325108148</v>
      </c>
      <c r="E50" s="12">
        <v>3057</v>
      </c>
      <c r="F50" s="9"/>
      <c r="G50" s="10">
        <f t="shared" si="3"/>
        <v>0</v>
      </c>
    </row>
    <row r="51" spans="1:32" s="11" customFormat="1" ht="16" customHeight="1" x14ac:dyDescent="0.35">
      <c r="A51" s="6" t="s">
        <v>54</v>
      </c>
      <c r="B51" s="7">
        <v>200</v>
      </c>
      <c r="C51" s="7">
        <v>200</v>
      </c>
      <c r="D51" s="7">
        <v>9780325108155</v>
      </c>
      <c r="E51" s="8">
        <v>3224.5</v>
      </c>
      <c r="F51" s="9"/>
      <c r="G51" s="10">
        <f t="shared" si="3"/>
        <v>0</v>
      </c>
    </row>
    <row r="52" spans="1:32" s="11" customFormat="1" ht="16" customHeight="1" x14ac:dyDescent="0.35">
      <c r="A52" s="6" t="s">
        <v>55</v>
      </c>
      <c r="B52" s="7">
        <v>200</v>
      </c>
      <c r="C52" s="7">
        <v>200</v>
      </c>
      <c r="D52" s="7">
        <v>9780325112169</v>
      </c>
      <c r="E52" s="8">
        <v>3224.5</v>
      </c>
      <c r="F52" s="9"/>
      <c r="G52" s="10">
        <f t="shared" si="3"/>
        <v>0</v>
      </c>
    </row>
    <row r="53" spans="1:32" s="11" customFormat="1" ht="16" customHeight="1" x14ac:dyDescent="0.35">
      <c r="A53" s="6" t="s">
        <v>56</v>
      </c>
      <c r="B53" s="7">
        <v>200</v>
      </c>
      <c r="C53" s="7">
        <v>200</v>
      </c>
      <c r="D53" s="7">
        <v>9780325112176</v>
      </c>
      <c r="E53" s="8">
        <v>3224.5</v>
      </c>
      <c r="F53" s="9"/>
      <c r="G53" s="10">
        <f t="shared" si="3"/>
        <v>0</v>
      </c>
    </row>
    <row r="54" spans="1:32" s="18" customFormat="1" ht="24" customHeight="1" x14ac:dyDescent="0.35">
      <c r="A54" s="66" t="s">
        <v>57</v>
      </c>
      <c r="B54" s="66"/>
      <c r="C54" s="66"/>
      <c r="D54" s="66"/>
      <c r="E54" s="66"/>
      <c r="F54" s="66"/>
      <c r="G54" s="66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</row>
    <row r="55" spans="1:32" s="11" customFormat="1" ht="16" customHeight="1" x14ac:dyDescent="0.35">
      <c r="A55" s="19" t="s">
        <v>58</v>
      </c>
      <c r="B55" s="7">
        <v>32</v>
      </c>
      <c r="C55" s="7">
        <v>192</v>
      </c>
      <c r="D55" s="20">
        <v>9780325108162</v>
      </c>
      <c r="E55" s="21">
        <v>2175.5</v>
      </c>
      <c r="F55" s="9"/>
      <c r="G55" s="10">
        <f t="shared" ref="G55:G61" si="4">E55*F55</f>
        <v>0</v>
      </c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s="11" customFormat="1" ht="16" customHeight="1" x14ac:dyDescent="0.35">
      <c r="A56" s="19" t="s">
        <v>59</v>
      </c>
      <c r="B56" s="7">
        <v>32</v>
      </c>
      <c r="C56" s="7">
        <v>192</v>
      </c>
      <c r="D56" s="7">
        <v>9780325108179</v>
      </c>
      <c r="E56" s="21">
        <v>2175.5</v>
      </c>
      <c r="F56" s="9"/>
      <c r="G56" s="10">
        <f t="shared" si="4"/>
        <v>0</v>
      </c>
    </row>
    <row r="57" spans="1:32" s="11" customFormat="1" ht="16" customHeight="1" x14ac:dyDescent="0.35">
      <c r="A57" s="19" t="s">
        <v>60</v>
      </c>
      <c r="B57" s="7">
        <v>32</v>
      </c>
      <c r="C57" s="7">
        <v>192</v>
      </c>
      <c r="D57" s="7">
        <v>9780325108186</v>
      </c>
      <c r="E57" s="21">
        <v>2175.5</v>
      </c>
      <c r="F57" s="9"/>
      <c r="G57" s="10">
        <f t="shared" si="4"/>
        <v>0</v>
      </c>
    </row>
    <row r="58" spans="1:32" s="11" customFormat="1" ht="16" customHeight="1" x14ac:dyDescent="0.35">
      <c r="A58" s="6" t="s">
        <v>61</v>
      </c>
      <c r="B58" s="7">
        <v>32</v>
      </c>
      <c r="C58" s="7">
        <v>192</v>
      </c>
      <c r="D58" s="7">
        <v>9780325108193</v>
      </c>
      <c r="E58" s="21">
        <v>2343</v>
      </c>
      <c r="F58" s="9"/>
      <c r="G58" s="10">
        <f t="shared" si="4"/>
        <v>0</v>
      </c>
    </row>
    <row r="59" spans="1:32" s="11" customFormat="1" ht="16" customHeight="1" x14ac:dyDescent="0.35">
      <c r="A59" s="6" t="s">
        <v>62</v>
      </c>
      <c r="B59" s="7">
        <v>48</v>
      </c>
      <c r="C59" s="7">
        <v>288</v>
      </c>
      <c r="D59" s="7">
        <v>9780325112183</v>
      </c>
      <c r="E59" s="8">
        <v>3768.5</v>
      </c>
      <c r="F59" s="9"/>
      <c r="G59" s="10">
        <f t="shared" si="4"/>
        <v>0</v>
      </c>
    </row>
    <row r="60" spans="1:32" s="11" customFormat="1" ht="16" customHeight="1" x14ac:dyDescent="0.35">
      <c r="A60" s="6" t="s">
        <v>63</v>
      </c>
      <c r="B60" s="7">
        <v>48</v>
      </c>
      <c r="C60" s="7">
        <v>288</v>
      </c>
      <c r="D60" s="7">
        <v>9780325112190</v>
      </c>
      <c r="E60" s="8">
        <v>3768.5</v>
      </c>
      <c r="F60" s="9"/>
      <c r="G60" s="10">
        <f t="shared" si="4"/>
        <v>0</v>
      </c>
    </row>
    <row r="61" spans="1:32" s="11" customFormat="1" ht="16" customHeight="1" x14ac:dyDescent="0.35">
      <c r="A61" s="6" t="s">
        <v>64</v>
      </c>
      <c r="B61" s="7">
        <v>48</v>
      </c>
      <c r="C61" s="7">
        <v>288</v>
      </c>
      <c r="D61" s="7">
        <v>9780325112206</v>
      </c>
      <c r="E61" s="8">
        <v>3768.5</v>
      </c>
      <c r="F61" s="9"/>
      <c r="G61" s="10">
        <f t="shared" si="4"/>
        <v>0</v>
      </c>
    </row>
    <row r="62" spans="1:32" s="11" customFormat="1" ht="19.5" customHeight="1" x14ac:dyDescent="0.35">
      <c r="A62" s="80" t="s">
        <v>65</v>
      </c>
      <c r="B62" s="80"/>
      <c r="C62" s="80"/>
      <c r="D62" s="80"/>
      <c r="E62" s="80"/>
      <c r="F62" s="80"/>
      <c r="G62" s="80"/>
    </row>
    <row r="63" spans="1:32" s="18" customFormat="1" ht="21.5" customHeight="1" x14ac:dyDescent="0.35">
      <c r="A63" s="66" t="s">
        <v>66</v>
      </c>
      <c r="B63" s="66"/>
      <c r="C63" s="66"/>
      <c r="D63" s="66"/>
      <c r="E63" s="66"/>
      <c r="F63" s="66"/>
      <c r="G63" s="66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</row>
    <row r="64" spans="1:32" s="11" customFormat="1" ht="16" customHeight="1" x14ac:dyDescent="0.35">
      <c r="A64" s="68" t="s">
        <v>67</v>
      </c>
      <c r="B64" s="68"/>
      <c r="C64" s="68"/>
      <c r="D64" s="20">
        <v>9780325098616</v>
      </c>
      <c r="E64" s="8">
        <v>176.5</v>
      </c>
      <c r="F64" s="9"/>
      <c r="G64" s="10">
        <f t="shared" ref="G64:G67" si="5">E64*F64</f>
        <v>0</v>
      </c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 s="11" customFormat="1" ht="16" customHeight="1" x14ac:dyDescent="0.35">
      <c r="A65" s="68" t="s">
        <v>68</v>
      </c>
      <c r="B65" s="68"/>
      <c r="C65" s="68"/>
      <c r="D65" s="7">
        <v>9780325098623</v>
      </c>
      <c r="E65" s="8">
        <v>176.5</v>
      </c>
      <c r="F65" s="9"/>
      <c r="G65" s="10">
        <f t="shared" si="5"/>
        <v>0</v>
      </c>
    </row>
    <row r="66" spans="1:32" s="11" customFormat="1" ht="16" customHeight="1" x14ac:dyDescent="0.35">
      <c r="A66" s="68" t="s">
        <v>69</v>
      </c>
      <c r="B66" s="68"/>
      <c r="C66" s="68"/>
      <c r="D66" s="7">
        <v>9780325098630</v>
      </c>
      <c r="E66" s="8">
        <v>176.5</v>
      </c>
      <c r="F66" s="9"/>
      <c r="G66" s="10">
        <f t="shared" si="5"/>
        <v>0</v>
      </c>
    </row>
    <row r="67" spans="1:32" s="11" customFormat="1" ht="16" customHeight="1" x14ac:dyDescent="0.35">
      <c r="A67" s="68" t="s">
        <v>70</v>
      </c>
      <c r="B67" s="68"/>
      <c r="C67" s="68"/>
      <c r="D67" s="7">
        <v>9780325098647</v>
      </c>
      <c r="E67" s="8">
        <v>176.5</v>
      </c>
      <c r="F67" s="9"/>
      <c r="G67" s="10">
        <f t="shared" si="5"/>
        <v>0</v>
      </c>
    </row>
    <row r="68" spans="1:32" s="11" customFormat="1" ht="16" customHeight="1" x14ac:dyDescent="0.35">
      <c r="A68" s="68" t="s">
        <v>71</v>
      </c>
      <c r="B68" s="68"/>
      <c r="C68" s="68"/>
      <c r="D68" s="13">
        <v>9780325098654</v>
      </c>
      <c r="E68" s="8">
        <v>176.5</v>
      </c>
      <c r="F68" s="9"/>
      <c r="G68" s="10">
        <f>E68*F68</f>
        <v>0</v>
      </c>
    </row>
    <row r="69" spans="1:32" s="11" customFormat="1" ht="16" customHeight="1" x14ac:dyDescent="0.35">
      <c r="A69" s="68" t="s">
        <v>72</v>
      </c>
      <c r="B69" s="68"/>
      <c r="C69" s="68"/>
      <c r="D69" s="13">
        <v>9780325098661</v>
      </c>
      <c r="E69" s="8">
        <v>176.5</v>
      </c>
      <c r="F69" s="9"/>
      <c r="G69" s="10">
        <f>E69*F69</f>
        <v>0</v>
      </c>
    </row>
    <row r="70" spans="1:32" s="11" customFormat="1" ht="16" customHeight="1" x14ac:dyDescent="0.35">
      <c r="A70" s="68" t="s">
        <v>73</v>
      </c>
      <c r="B70" s="68"/>
      <c r="C70" s="68"/>
      <c r="D70" s="13">
        <v>9780325098678</v>
      </c>
      <c r="E70" s="8">
        <v>176.5</v>
      </c>
      <c r="F70" s="9"/>
      <c r="G70" s="10">
        <f>E70*F70</f>
        <v>0</v>
      </c>
    </row>
    <row r="71" spans="1:32" s="18" customFormat="1" ht="21.5" customHeight="1" x14ac:dyDescent="0.35">
      <c r="A71" s="66" t="s">
        <v>74</v>
      </c>
      <c r="B71" s="66"/>
      <c r="C71" s="66"/>
      <c r="D71" s="66"/>
      <c r="E71" s="66"/>
      <c r="F71" s="66"/>
      <c r="G71" s="66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</row>
    <row r="72" spans="1:32" s="11" customFormat="1" ht="16" customHeight="1" x14ac:dyDescent="0.35">
      <c r="A72" s="68" t="s">
        <v>75</v>
      </c>
      <c r="B72" s="68"/>
      <c r="C72" s="68"/>
      <c r="D72" s="20">
        <v>9780325120010</v>
      </c>
      <c r="E72" s="8">
        <v>176.5</v>
      </c>
      <c r="F72" s="9"/>
      <c r="G72" s="10">
        <f t="shared" ref="G72:G79" si="6">E72*F72</f>
        <v>0</v>
      </c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 s="11" customFormat="1" ht="16" customHeight="1" x14ac:dyDescent="0.35">
      <c r="A73" s="68" t="s">
        <v>76</v>
      </c>
      <c r="B73" s="68"/>
      <c r="C73" s="68"/>
      <c r="D73" s="7">
        <v>9780325118666</v>
      </c>
      <c r="E73" s="8">
        <v>176.5</v>
      </c>
      <c r="F73" s="9"/>
      <c r="G73" s="10">
        <f t="shared" si="6"/>
        <v>0</v>
      </c>
    </row>
    <row r="74" spans="1:32" s="11" customFormat="1" ht="16" customHeight="1" x14ac:dyDescent="0.35">
      <c r="A74" s="68" t="s">
        <v>77</v>
      </c>
      <c r="B74" s="68"/>
      <c r="C74" s="68"/>
      <c r="D74" s="7">
        <v>9780325118802</v>
      </c>
      <c r="E74" s="8">
        <v>176.5</v>
      </c>
      <c r="F74" s="9"/>
      <c r="G74" s="10">
        <f t="shared" si="6"/>
        <v>0</v>
      </c>
    </row>
    <row r="75" spans="1:32" s="11" customFormat="1" ht="16" customHeight="1" x14ac:dyDescent="0.35">
      <c r="A75" s="68" t="s">
        <v>78</v>
      </c>
      <c r="B75" s="68"/>
      <c r="C75" s="68"/>
      <c r="D75" s="7">
        <v>9780325118819</v>
      </c>
      <c r="E75" s="8">
        <v>176.5</v>
      </c>
      <c r="F75" s="9"/>
      <c r="G75" s="10">
        <f t="shared" si="6"/>
        <v>0</v>
      </c>
    </row>
    <row r="76" spans="1:32" s="11" customFormat="1" ht="16" customHeight="1" x14ac:dyDescent="0.35">
      <c r="A76" s="68" t="s">
        <v>79</v>
      </c>
      <c r="B76" s="68"/>
      <c r="C76" s="68"/>
      <c r="D76" s="7">
        <v>9780325118826</v>
      </c>
      <c r="E76" s="8">
        <v>176.5</v>
      </c>
      <c r="F76" s="9"/>
      <c r="G76" s="10">
        <f t="shared" si="6"/>
        <v>0</v>
      </c>
    </row>
    <row r="77" spans="1:32" s="11" customFormat="1" ht="16" customHeight="1" x14ac:dyDescent="0.35">
      <c r="A77" s="68" t="s">
        <v>80</v>
      </c>
      <c r="B77" s="68"/>
      <c r="C77" s="68"/>
      <c r="D77" s="7">
        <v>9780325118833</v>
      </c>
      <c r="E77" s="8">
        <v>176.5</v>
      </c>
      <c r="F77" s="9"/>
      <c r="G77" s="10">
        <f t="shared" si="6"/>
        <v>0</v>
      </c>
    </row>
    <row r="78" spans="1:32" s="11" customFormat="1" ht="16" customHeight="1" x14ac:dyDescent="0.35">
      <c r="A78" s="68" t="s">
        <v>81</v>
      </c>
      <c r="B78" s="68"/>
      <c r="C78" s="68"/>
      <c r="D78" s="7">
        <v>9780325118840</v>
      </c>
      <c r="E78" s="8">
        <v>176.5</v>
      </c>
      <c r="F78" s="9"/>
      <c r="G78" s="10">
        <f t="shared" si="6"/>
        <v>0</v>
      </c>
    </row>
    <row r="79" spans="1:32" s="11" customFormat="1" ht="16" customHeight="1" x14ac:dyDescent="0.35">
      <c r="A79" s="68" t="s">
        <v>82</v>
      </c>
      <c r="B79" s="68"/>
      <c r="C79" s="68"/>
      <c r="D79" s="7">
        <v>9780325118857</v>
      </c>
      <c r="E79" s="8">
        <v>176.5</v>
      </c>
      <c r="F79" s="9"/>
      <c r="G79" s="10">
        <f t="shared" si="6"/>
        <v>0</v>
      </c>
    </row>
    <row r="80" spans="1:32" s="23" customFormat="1" ht="21.5" customHeight="1" x14ac:dyDescent="0.35">
      <c r="A80" s="66" t="s">
        <v>83</v>
      </c>
      <c r="B80" s="66"/>
      <c r="C80" s="66"/>
      <c r="D80" s="66"/>
      <c r="E80" s="66"/>
      <c r="F80" s="66"/>
      <c r="G80" s="66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</row>
    <row r="81" spans="1:32" s="11" customFormat="1" ht="16" customHeight="1" x14ac:dyDescent="0.35">
      <c r="A81" s="69" t="s">
        <v>84</v>
      </c>
      <c r="B81" s="70"/>
      <c r="C81" s="71"/>
      <c r="D81" s="27">
        <v>9780325143989</v>
      </c>
      <c r="E81" s="12">
        <v>787.5</v>
      </c>
      <c r="F81" s="15"/>
      <c r="G81" s="10">
        <f t="shared" ref="G81:G92" si="7">E81*F81</f>
        <v>0</v>
      </c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 s="11" customFormat="1" ht="16" customHeight="1" x14ac:dyDescent="0.35">
      <c r="A82" s="69" t="s">
        <v>85</v>
      </c>
      <c r="B82" s="70"/>
      <c r="C82" s="71"/>
      <c r="D82" s="27">
        <v>9780325092904</v>
      </c>
      <c r="E82" s="12">
        <v>210</v>
      </c>
      <c r="F82" s="15"/>
      <c r="G82" s="10">
        <f t="shared" si="7"/>
        <v>0</v>
      </c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 s="11" customFormat="1" ht="16" customHeight="1" x14ac:dyDescent="0.35">
      <c r="A83" s="69" t="s">
        <v>86</v>
      </c>
      <c r="B83" s="70"/>
      <c r="C83" s="71"/>
      <c r="D83" s="13">
        <v>9780325144016</v>
      </c>
      <c r="E83" s="12">
        <v>787.5</v>
      </c>
      <c r="F83" s="15"/>
      <c r="G83" s="10">
        <f t="shared" si="7"/>
        <v>0</v>
      </c>
    </row>
    <row r="84" spans="1:32" s="11" customFormat="1" ht="16" customHeight="1" x14ac:dyDescent="0.35">
      <c r="A84" s="69" t="s">
        <v>87</v>
      </c>
      <c r="B84" s="70"/>
      <c r="C84" s="71"/>
      <c r="D84" s="13">
        <v>9780325092942</v>
      </c>
      <c r="E84" s="12">
        <v>315</v>
      </c>
      <c r="F84" s="15"/>
      <c r="G84" s="10">
        <f t="shared" si="7"/>
        <v>0</v>
      </c>
    </row>
    <row r="85" spans="1:32" s="11" customFormat="1" ht="16" customHeight="1" x14ac:dyDescent="0.35">
      <c r="A85" s="69" t="s">
        <v>88</v>
      </c>
      <c r="B85" s="70"/>
      <c r="C85" s="71"/>
      <c r="D85" s="7">
        <v>9780325144047</v>
      </c>
      <c r="E85" s="12">
        <v>787.5</v>
      </c>
      <c r="F85" s="9"/>
      <c r="G85" s="10">
        <f t="shared" si="7"/>
        <v>0</v>
      </c>
    </row>
    <row r="86" spans="1:32" s="11" customFormat="1" ht="16" customHeight="1" x14ac:dyDescent="0.35">
      <c r="A86" s="69" t="s">
        <v>89</v>
      </c>
      <c r="B86" s="70"/>
      <c r="C86" s="71"/>
      <c r="D86" s="7">
        <v>9780325105031</v>
      </c>
      <c r="E86" s="12">
        <v>315</v>
      </c>
      <c r="F86" s="9"/>
      <c r="G86" s="10">
        <f t="shared" si="7"/>
        <v>0</v>
      </c>
    </row>
    <row r="87" spans="1:32" s="11" customFormat="1" ht="16" customHeight="1" x14ac:dyDescent="0.35">
      <c r="A87" s="72" t="s">
        <v>90</v>
      </c>
      <c r="B87" s="73"/>
      <c r="C87" s="74"/>
      <c r="D87" s="7">
        <v>9780325144078</v>
      </c>
      <c r="E87" s="12">
        <v>787.5</v>
      </c>
      <c r="F87" s="9"/>
      <c r="G87" s="10">
        <f t="shared" si="7"/>
        <v>0</v>
      </c>
    </row>
    <row r="88" spans="1:32" s="11" customFormat="1" ht="16" customHeight="1" x14ac:dyDescent="0.35">
      <c r="A88" s="69" t="s">
        <v>91</v>
      </c>
      <c r="B88" s="70"/>
      <c r="C88" s="71"/>
      <c r="D88" s="7">
        <v>9780325105062</v>
      </c>
      <c r="E88" s="12">
        <v>315</v>
      </c>
      <c r="F88" s="9"/>
      <c r="G88" s="10">
        <f t="shared" si="7"/>
        <v>0</v>
      </c>
    </row>
    <row r="89" spans="1:32" s="11" customFormat="1" ht="16" customHeight="1" x14ac:dyDescent="0.35">
      <c r="A89" s="72" t="s">
        <v>92</v>
      </c>
      <c r="B89" s="73"/>
      <c r="C89" s="74"/>
      <c r="D89" s="7">
        <v>9780325144092</v>
      </c>
      <c r="E89" s="12">
        <v>787.5</v>
      </c>
      <c r="F89" s="9"/>
      <c r="G89" s="10">
        <f t="shared" si="7"/>
        <v>0</v>
      </c>
    </row>
    <row r="90" spans="1:32" s="11" customFormat="1" ht="16" customHeight="1" x14ac:dyDescent="0.35">
      <c r="A90" s="69" t="s">
        <v>93</v>
      </c>
      <c r="B90" s="70"/>
      <c r="C90" s="71"/>
      <c r="D90" s="7">
        <v>9780325111339</v>
      </c>
      <c r="E90" s="12">
        <v>315</v>
      </c>
      <c r="F90" s="9"/>
      <c r="G90" s="10">
        <f t="shared" si="7"/>
        <v>0</v>
      </c>
    </row>
    <row r="91" spans="1:32" s="11" customFormat="1" ht="16" customHeight="1" x14ac:dyDescent="0.35">
      <c r="A91" s="68" t="s">
        <v>94</v>
      </c>
      <c r="B91" s="75"/>
      <c r="C91" s="75"/>
      <c r="D91" s="7">
        <v>9780325112701</v>
      </c>
      <c r="E91" s="12">
        <v>787.5</v>
      </c>
      <c r="F91" s="9"/>
      <c r="G91" s="10">
        <f t="shared" si="7"/>
        <v>0</v>
      </c>
    </row>
    <row r="92" spans="1:32" s="11" customFormat="1" ht="16" customHeight="1" x14ac:dyDescent="0.35">
      <c r="A92" s="68" t="s">
        <v>95</v>
      </c>
      <c r="B92" s="75"/>
      <c r="C92" s="75"/>
      <c r="D92" s="7">
        <v>9780325110929</v>
      </c>
      <c r="E92" s="12">
        <v>787.5</v>
      </c>
      <c r="F92" s="9"/>
      <c r="G92" s="10">
        <f t="shared" si="7"/>
        <v>0</v>
      </c>
    </row>
    <row r="93" spans="1:32" s="5" customFormat="1" ht="21.5" customHeight="1" x14ac:dyDescent="0.35">
      <c r="A93" s="66" t="s">
        <v>96</v>
      </c>
      <c r="B93" s="66"/>
      <c r="C93" s="66"/>
      <c r="D93" s="66"/>
      <c r="E93" s="66"/>
      <c r="F93" s="66"/>
      <c r="G93" s="66"/>
    </row>
    <row r="94" spans="1:32" s="22" customFormat="1" ht="16" customHeight="1" x14ac:dyDescent="0.35">
      <c r="A94" s="19" t="s">
        <v>97</v>
      </c>
      <c r="B94" s="13">
        <v>200</v>
      </c>
      <c r="C94" s="13">
        <v>1200</v>
      </c>
      <c r="D94" s="28">
        <v>9780325179742</v>
      </c>
      <c r="E94" s="14">
        <v>11287.5</v>
      </c>
      <c r="F94" s="29"/>
      <c r="G94" s="10">
        <f>E94*F94</f>
        <v>0</v>
      </c>
    </row>
    <row r="95" spans="1:32" s="22" customFormat="1" ht="16" customHeight="1" x14ac:dyDescent="0.35">
      <c r="A95" s="19" t="s">
        <v>98</v>
      </c>
      <c r="B95" s="13">
        <v>200</v>
      </c>
      <c r="C95" s="13">
        <v>1200</v>
      </c>
      <c r="D95" s="30">
        <v>9780325179759</v>
      </c>
      <c r="E95" s="14">
        <v>11287.5</v>
      </c>
      <c r="F95" s="29"/>
      <c r="G95" s="10">
        <f t="shared" ref="G95:G100" si="8">E95*F95</f>
        <v>0</v>
      </c>
    </row>
    <row r="96" spans="1:32" s="22" customFormat="1" ht="16" customHeight="1" x14ac:dyDescent="0.35">
      <c r="A96" s="19" t="s">
        <v>99</v>
      </c>
      <c r="B96" s="13">
        <v>200</v>
      </c>
      <c r="C96" s="13">
        <v>1200</v>
      </c>
      <c r="D96" s="31">
        <v>9780325179766</v>
      </c>
      <c r="E96" s="14">
        <v>11287.5</v>
      </c>
      <c r="F96" s="29"/>
      <c r="G96" s="10">
        <f t="shared" si="8"/>
        <v>0</v>
      </c>
    </row>
    <row r="97" spans="1:7" s="11" customFormat="1" ht="16" customHeight="1" x14ac:dyDescent="0.35">
      <c r="A97" s="19" t="s">
        <v>100</v>
      </c>
      <c r="B97" s="7">
        <v>200</v>
      </c>
      <c r="C97" s="7">
        <v>1200</v>
      </c>
      <c r="D97" s="31">
        <v>9780325179773</v>
      </c>
      <c r="E97" s="14">
        <v>11287.5</v>
      </c>
      <c r="F97" s="9"/>
      <c r="G97" s="10">
        <f t="shared" si="8"/>
        <v>0</v>
      </c>
    </row>
    <row r="98" spans="1:7" s="11" customFormat="1" ht="16" customHeight="1" x14ac:dyDescent="0.35">
      <c r="A98" s="19" t="s">
        <v>101</v>
      </c>
      <c r="B98" s="7">
        <v>180</v>
      </c>
      <c r="C98" s="7">
        <v>1080</v>
      </c>
      <c r="D98" s="7">
        <v>9780325112107</v>
      </c>
      <c r="E98" s="32">
        <v>10467.5</v>
      </c>
      <c r="F98" s="9"/>
      <c r="G98" s="10">
        <f t="shared" si="8"/>
        <v>0</v>
      </c>
    </row>
    <row r="99" spans="1:7" s="11" customFormat="1" ht="16" customHeight="1" x14ac:dyDescent="0.35">
      <c r="A99" s="19" t="s">
        <v>102</v>
      </c>
      <c r="B99" s="7">
        <v>170</v>
      </c>
      <c r="C99" s="7">
        <v>1020</v>
      </c>
      <c r="D99" s="7">
        <v>9780325112114</v>
      </c>
      <c r="E99" s="32">
        <v>9965</v>
      </c>
      <c r="F99" s="9"/>
      <c r="G99" s="10">
        <f t="shared" si="8"/>
        <v>0</v>
      </c>
    </row>
    <row r="100" spans="1:7" s="11" customFormat="1" ht="16" customHeight="1" x14ac:dyDescent="0.35">
      <c r="A100" s="19" t="s">
        <v>103</v>
      </c>
      <c r="B100" s="7">
        <v>150</v>
      </c>
      <c r="C100" s="7">
        <v>900</v>
      </c>
      <c r="D100" s="7">
        <v>9780325112121</v>
      </c>
      <c r="E100" s="32">
        <v>8792.75</v>
      </c>
      <c r="F100" s="9"/>
      <c r="G100" s="10">
        <f t="shared" si="8"/>
        <v>0</v>
      </c>
    </row>
    <row r="101" spans="1:7" s="5" customFormat="1" ht="42.5" customHeight="1" x14ac:dyDescent="0.35">
      <c r="A101" s="64" t="s">
        <v>157</v>
      </c>
      <c r="B101" s="64"/>
      <c r="C101" s="64"/>
      <c r="D101" s="64"/>
      <c r="E101" s="64"/>
      <c r="F101" s="64"/>
      <c r="G101" s="64"/>
    </row>
    <row r="102" spans="1:7" s="11" customFormat="1" ht="16" customHeight="1" x14ac:dyDescent="0.35">
      <c r="A102" s="65" t="s">
        <v>104</v>
      </c>
      <c r="B102" s="65"/>
      <c r="C102" s="65"/>
      <c r="D102" s="33">
        <v>9780325179780</v>
      </c>
      <c r="E102" s="32">
        <v>449.5</v>
      </c>
      <c r="F102" s="9"/>
      <c r="G102" s="10">
        <f t="shared" ref="G102:G105" si="9">E102*F102</f>
        <v>0</v>
      </c>
    </row>
    <row r="103" spans="1:7" s="11" customFormat="1" ht="16" customHeight="1" x14ac:dyDescent="0.35">
      <c r="A103" s="65" t="s">
        <v>105</v>
      </c>
      <c r="B103" s="65"/>
      <c r="C103" s="65"/>
      <c r="D103" s="33">
        <v>9780325179797</v>
      </c>
      <c r="E103" s="32">
        <v>449.5</v>
      </c>
      <c r="F103" s="9"/>
      <c r="G103" s="10">
        <f t="shared" si="9"/>
        <v>0</v>
      </c>
    </row>
    <row r="104" spans="1:7" s="11" customFormat="1" ht="16" customHeight="1" x14ac:dyDescent="0.35">
      <c r="A104" s="65" t="s">
        <v>106</v>
      </c>
      <c r="B104" s="65"/>
      <c r="C104" s="65"/>
      <c r="D104" s="33">
        <v>9780325179803</v>
      </c>
      <c r="E104" s="32">
        <v>449.5</v>
      </c>
      <c r="F104" s="9"/>
      <c r="G104" s="10">
        <f t="shared" si="9"/>
        <v>0</v>
      </c>
    </row>
    <row r="105" spans="1:7" s="11" customFormat="1" ht="16" customHeight="1" x14ac:dyDescent="0.35">
      <c r="A105" s="65" t="s">
        <v>107</v>
      </c>
      <c r="B105" s="65"/>
      <c r="C105" s="65"/>
      <c r="D105" s="33">
        <v>9780325179810</v>
      </c>
      <c r="E105" s="32">
        <v>449.5</v>
      </c>
      <c r="F105" s="9"/>
      <c r="G105" s="10">
        <f t="shared" si="9"/>
        <v>0</v>
      </c>
    </row>
    <row r="106" spans="1:7" s="34" customFormat="1" ht="16" customHeight="1" x14ac:dyDescent="0.6">
      <c r="A106" s="66" t="s">
        <v>108</v>
      </c>
      <c r="B106" s="66"/>
      <c r="C106" s="66"/>
      <c r="D106" s="66"/>
      <c r="E106" s="66"/>
      <c r="F106" s="66"/>
      <c r="G106" s="66"/>
    </row>
    <row r="107" spans="1:7" s="11" customFormat="1" ht="16" customHeight="1" x14ac:dyDescent="0.35">
      <c r="A107" s="76" t="s">
        <v>109</v>
      </c>
      <c r="B107" s="76"/>
      <c r="C107" s="76"/>
      <c r="D107" s="13">
        <v>9780325053615</v>
      </c>
      <c r="E107" s="12">
        <v>63.5</v>
      </c>
      <c r="F107" s="15"/>
      <c r="G107" s="10">
        <f t="shared" ref="G107:G112" si="10">E107*F107</f>
        <v>0</v>
      </c>
    </row>
    <row r="108" spans="1:7" s="11" customFormat="1" ht="16" customHeight="1" x14ac:dyDescent="0.35">
      <c r="A108" s="76" t="s">
        <v>110</v>
      </c>
      <c r="B108" s="76"/>
      <c r="C108" s="76"/>
      <c r="D108" s="13">
        <v>9780325053622</v>
      </c>
      <c r="E108" s="12">
        <v>288.25</v>
      </c>
      <c r="F108" s="15"/>
      <c r="G108" s="10">
        <f t="shared" si="10"/>
        <v>0</v>
      </c>
    </row>
    <row r="109" spans="1:7" s="34" customFormat="1" ht="16" customHeight="1" x14ac:dyDescent="0.6">
      <c r="A109" s="76" t="s">
        <v>111</v>
      </c>
      <c r="B109" s="76"/>
      <c r="C109" s="76"/>
      <c r="D109" s="13">
        <v>9780325042855</v>
      </c>
      <c r="E109" s="12">
        <v>63.5</v>
      </c>
      <c r="F109" s="15"/>
      <c r="G109" s="10">
        <f t="shared" si="10"/>
        <v>0</v>
      </c>
    </row>
    <row r="110" spans="1:7" s="34" customFormat="1" ht="16" customHeight="1" x14ac:dyDescent="0.6">
      <c r="A110" s="76" t="s">
        <v>112</v>
      </c>
      <c r="B110" s="76"/>
      <c r="C110" s="76"/>
      <c r="D110" s="7">
        <v>9780325042862</v>
      </c>
      <c r="E110" s="12">
        <v>288.25</v>
      </c>
      <c r="F110" s="15"/>
      <c r="G110" s="10">
        <f t="shared" si="10"/>
        <v>0</v>
      </c>
    </row>
    <row r="111" spans="1:7" s="34" customFormat="1" ht="16" customHeight="1" x14ac:dyDescent="0.6">
      <c r="A111" s="76" t="s">
        <v>113</v>
      </c>
      <c r="B111" s="76"/>
      <c r="C111" s="76"/>
      <c r="D111" s="13">
        <v>9780325042879</v>
      </c>
      <c r="E111" s="12">
        <v>63.5</v>
      </c>
      <c r="F111" s="15"/>
      <c r="G111" s="10">
        <f t="shared" si="10"/>
        <v>0</v>
      </c>
    </row>
    <row r="112" spans="1:7" s="34" customFormat="1" ht="16" customHeight="1" x14ac:dyDescent="0.6">
      <c r="A112" s="76" t="s">
        <v>114</v>
      </c>
      <c r="B112" s="76"/>
      <c r="C112" s="76"/>
      <c r="D112" s="13">
        <v>9780325042886</v>
      </c>
      <c r="E112" s="12">
        <v>288.25</v>
      </c>
      <c r="F112" s="15"/>
      <c r="G112" s="10">
        <f t="shared" si="10"/>
        <v>0</v>
      </c>
    </row>
    <row r="113" spans="1:7" s="34" customFormat="1" ht="16" customHeight="1" x14ac:dyDescent="0.6">
      <c r="A113" s="66" t="s">
        <v>115</v>
      </c>
      <c r="B113" s="66"/>
      <c r="C113" s="66"/>
      <c r="D113" s="66"/>
      <c r="E113" s="66"/>
      <c r="F113" s="66"/>
      <c r="G113" s="66"/>
    </row>
    <row r="114" spans="1:7" s="34" customFormat="1" ht="16" customHeight="1" x14ac:dyDescent="0.6">
      <c r="A114" s="76" t="s">
        <v>116</v>
      </c>
      <c r="B114" s="76"/>
      <c r="C114" s="76"/>
      <c r="D114" s="13">
        <v>9780325137261</v>
      </c>
      <c r="E114" s="12">
        <v>63.5</v>
      </c>
      <c r="F114" s="15"/>
      <c r="G114" s="10">
        <f t="shared" ref="G114:G117" si="11">E114*F114</f>
        <v>0</v>
      </c>
    </row>
    <row r="115" spans="1:7" s="34" customFormat="1" ht="16" customHeight="1" x14ac:dyDescent="0.6">
      <c r="A115" s="76" t="s">
        <v>117</v>
      </c>
      <c r="B115" s="76"/>
      <c r="C115" s="76"/>
      <c r="D115" s="13">
        <v>9780325137254</v>
      </c>
      <c r="E115" s="12">
        <v>288.25</v>
      </c>
      <c r="F115" s="15"/>
      <c r="G115" s="10">
        <f t="shared" si="11"/>
        <v>0</v>
      </c>
    </row>
    <row r="116" spans="1:7" s="34" customFormat="1" ht="16" customHeight="1" x14ac:dyDescent="0.6">
      <c r="A116" s="76" t="s">
        <v>118</v>
      </c>
      <c r="B116" s="76"/>
      <c r="C116" s="76"/>
      <c r="D116" s="13">
        <v>9780325137278</v>
      </c>
      <c r="E116" s="12">
        <v>63.5</v>
      </c>
      <c r="F116" s="15"/>
      <c r="G116" s="10">
        <f t="shared" si="11"/>
        <v>0</v>
      </c>
    </row>
    <row r="117" spans="1:7" s="34" customFormat="1" ht="16" customHeight="1" x14ac:dyDescent="0.6">
      <c r="A117" s="76" t="s">
        <v>119</v>
      </c>
      <c r="B117" s="76"/>
      <c r="C117" s="76"/>
      <c r="D117" s="13">
        <v>9780325137285</v>
      </c>
      <c r="E117" s="12">
        <v>288.25</v>
      </c>
      <c r="F117" s="15"/>
      <c r="G117" s="10">
        <f t="shared" si="11"/>
        <v>0</v>
      </c>
    </row>
    <row r="118" spans="1:7" s="34" customFormat="1" ht="16" customHeight="1" x14ac:dyDescent="0.6">
      <c r="A118" s="66" t="s">
        <v>120</v>
      </c>
      <c r="B118" s="66"/>
      <c r="C118" s="66"/>
      <c r="D118" s="66"/>
      <c r="E118" s="66"/>
      <c r="F118" s="66"/>
      <c r="G118" s="66"/>
    </row>
    <row r="119" spans="1:7" s="11" customFormat="1" ht="16" customHeight="1" x14ac:dyDescent="0.35">
      <c r="A119" s="76" t="s">
        <v>121</v>
      </c>
      <c r="B119" s="76"/>
      <c r="C119" s="76"/>
      <c r="D119" s="13">
        <v>9780325133584</v>
      </c>
      <c r="E119" s="12">
        <v>126</v>
      </c>
      <c r="F119" s="15"/>
      <c r="G119" s="10">
        <f t="shared" ref="G119:G123" si="12">E119*F119</f>
        <v>0</v>
      </c>
    </row>
    <row r="120" spans="1:7" s="11" customFormat="1" ht="16" customHeight="1" x14ac:dyDescent="0.35">
      <c r="A120" s="76" t="s">
        <v>122</v>
      </c>
      <c r="B120" s="76"/>
      <c r="C120" s="76"/>
      <c r="D120" s="13">
        <v>9780325105727</v>
      </c>
      <c r="E120" s="12">
        <v>126</v>
      </c>
      <c r="F120" s="15"/>
      <c r="G120" s="10">
        <f t="shared" si="12"/>
        <v>0</v>
      </c>
    </row>
    <row r="121" spans="1:7" s="11" customFormat="1" ht="16" customHeight="1" x14ac:dyDescent="0.35">
      <c r="A121" s="76" t="s">
        <v>123</v>
      </c>
      <c r="B121" s="76"/>
      <c r="C121" s="76"/>
      <c r="D121" s="13">
        <v>9780325105734</v>
      </c>
      <c r="E121" s="12">
        <v>126</v>
      </c>
      <c r="F121" s="15"/>
      <c r="G121" s="10">
        <f t="shared" si="12"/>
        <v>0</v>
      </c>
    </row>
    <row r="122" spans="1:7" s="11" customFormat="1" ht="16" customHeight="1" x14ac:dyDescent="0.35">
      <c r="A122" s="76" t="s">
        <v>124</v>
      </c>
      <c r="B122" s="76"/>
      <c r="C122" s="76"/>
      <c r="D122" s="13">
        <v>9780325105741</v>
      </c>
      <c r="E122" s="12">
        <v>126</v>
      </c>
      <c r="F122" s="15"/>
      <c r="G122" s="10">
        <f t="shared" si="12"/>
        <v>0</v>
      </c>
    </row>
    <row r="123" spans="1:7" s="11" customFormat="1" ht="16" customHeight="1" x14ac:dyDescent="0.35">
      <c r="A123" s="76" t="s">
        <v>125</v>
      </c>
      <c r="B123" s="76"/>
      <c r="C123" s="76"/>
      <c r="D123" s="13">
        <v>9780325105758</v>
      </c>
      <c r="E123" s="12">
        <v>126</v>
      </c>
      <c r="F123" s="15"/>
      <c r="G123" s="10">
        <f t="shared" si="12"/>
        <v>0</v>
      </c>
    </row>
    <row r="124" spans="1:7" s="11" customFormat="1" ht="16" customHeight="1" x14ac:dyDescent="0.35">
      <c r="A124" s="76" t="s">
        <v>126</v>
      </c>
      <c r="B124" s="76"/>
      <c r="C124" s="76"/>
      <c r="D124" s="13">
        <v>9780325111919</v>
      </c>
      <c r="E124" s="12">
        <v>126</v>
      </c>
      <c r="F124" s="15"/>
      <c r="G124" s="10">
        <f>E124*F124</f>
        <v>0</v>
      </c>
    </row>
    <row r="125" spans="1:7" s="11" customFormat="1" ht="16" customHeight="1" x14ac:dyDescent="0.35">
      <c r="A125" s="76" t="s">
        <v>127</v>
      </c>
      <c r="B125" s="76"/>
      <c r="C125" s="76"/>
      <c r="D125" s="13">
        <v>9780325120096</v>
      </c>
      <c r="E125" s="12">
        <v>126</v>
      </c>
      <c r="F125" s="15"/>
      <c r="G125" s="10">
        <f>E125*F125</f>
        <v>0</v>
      </c>
    </row>
    <row r="126" spans="1:7" s="11" customFormat="1" ht="16" customHeight="1" x14ac:dyDescent="0.35">
      <c r="A126" s="76" t="s">
        <v>128</v>
      </c>
      <c r="B126" s="76"/>
      <c r="C126" s="76"/>
      <c r="D126" s="13">
        <v>9780325120102</v>
      </c>
      <c r="E126" s="12">
        <v>126</v>
      </c>
      <c r="F126" s="15"/>
      <c r="G126" s="10">
        <f>E126*F126</f>
        <v>0</v>
      </c>
    </row>
    <row r="127" spans="1:7" s="34" customFormat="1" ht="16" customHeight="1" x14ac:dyDescent="0.6">
      <c r="A127" s="66" t="s">
        <v>129</v>
      </c>
      <c r="B127" s="66"/>
      <c r="C127" s="66"/>
      <c r="D127" s="66"/>
      <c r="E127" s="66"/>
      <c r="F127" s="66"/>
      <c r="G127" s="66"/>
    </row>
    <row r="128" spans="1:7" s="11" customFormat="1" ht="16" customHeight="1" x14ac:dyDescent="0.35">
      <c r="A128" s="69" t="s">
        <v>161</v>
      </c>
      <c r="B128" s="70"/>
      <c r="C128" s="71"/>
      <c r="D128" s="13">
        <v>9780325028729</v>
      </c>
      <c r="E128" s="12">
        <v>54.5</v>
      </c>
      <c r="F128" s="15"/>
      <c r="G128" s="10">
        <f>E128*F128</f>
        <v>0</v>
      </c>
    </row>
    <row r="129" spans="1:7" s="11" customFormat="1" ht="16" customHeight="1" x14ac:dyDescent="0.35">
      <c r="A129" s="69" t="s">
        <v>130</v>
      </c>
      <c r="B129" s="70"/>
      <c r="C129" s="71"/>
      <c r="D129" s="13">
        <v>9780325128443</v>
      </c>
      <c r="E129" s="12">
        <v>176.5</v>
      </c>
      <c r="F129" s="15"/>
      <c r="G129" s="10">
        <f>E129*F129</f>
        <v>0</v>
      </c>
    </row>
    <row r="130" spans="1:7" s="11" customFormat="1" ht="20" customHeight="1" x14ac:dyDescent="0.35">
      <c r="A130" s="69" t="s">
        <v>131</v>
      </c>
      <c r="B130" s="70"/>
      <c r="C130" s="71"/>
      <c r="D130" s="13">
        <v>9780325134123</v>
      </c>
      <c r="E130" s="12">
        <v>268.25</v>
      </c>
      <c r="F130" s="15"/>
      <c r="G130" s="10">
        <f>E130*F130</f>
        <v>0</v>
      </c>
    </row>
    <row r="131" spans="1:7" s="11" customFormat="1" ht="16" customHeight="1" x14ac:dyDescent="0.35">
      <c r="A131" s="76" t="s">
        <v>132</v>
      </c>
      <c r="B131" s="76"/>
      <c r="C131" s="76"/>
      <c r="D131" s="13">
        <v>9780325131320</v>
      </c>
      <c r="E131" s="12">
        <v>72.5</v>
      </c>
      <c r="F131" s="15"/>
      <c r="G131" s="10">
        <f>E131*F131</f>
        <v>0</v>
      </c>
    </row>
    <row r="132" spans="1:7" s="11" customFormat="1" ht="16" customHeight="1" x14ac:dyDescent="0.35">
      <c r="A132" s="76" t="s">
        <v>133</v>
      </c>
      <c r="B132" s="76"/>
      <c r="C132" s="76"/>
      <c r="D132" s="13">
        <v>9780325136288</v>
      </c>
      <c r="E132" s="12">
        <v>127</v>
      </c>
      <c r="F132" s="15"/>
      <c r="G132" s="10">
        <f t="shared" ref="G132:G145" si="13">E132*F132</f>
        <v>0</v>
      </c>
    </row>
    <row r="133" spans="1:7" s="11" customFormat="1" ht="16" customHeight="1" x14ac:dyDescent="0.35">
      <c r="A133" s="76" t="s">
        <v>134</v>
      </c>
      <c r="B133" s="76"/>
      <c r="C133" s="76"/>
      <c r="D133" s="13">
        <v>9780325086842</v>
      </c>
      <c r="E133" s="12">
        <v>90.75</v>
      </c>
      <c r="F133" s="15"/>
      <c r="G133" s="10">
        <f t="shared" si="13"/>
        <v>0</v>
      </c>
    </row>
    <row r="134" spans="1:7" s="11" customFormat="1" ht="16" customHeight="1" x14ac:dyDescent="0.35">
      <c r="A134" s="76" t="s">
        <v>135</v>
      </c>
      <c r="B134" s="76"/>
      <c r="C134" s="76"/>
      <c r="D134" s="13">
        <v>9780325089652</v>
      </c>
      <c r="E134" s="12">
        <v>52</v>
      </c>
      <c r="F134" s="15"/>
      <c r="G134" s="10">
        <f>E134*F134</f>
        <v>0</v>
      </c>
    </row>
    <row r="135" spans="1:7" s="11" customFormat="1" ht="16" customHeight="1" x14ac:dyDescent="0.35">
      <c r="A135" s="76" t="s">
        <v>136</v>
      </c>
      <c r="B135" s="76"/>
      <c r="C135" s="76"/>
      <c r="D135" s="13">
        <v>9780325089669</v>
      </c>
      <c r="E135" s="12">
        <v>52</v>
      </c>
      <c r="F135" s="15"/>
      <c r="G135" s="10">
        <f>E135*F135</f>
        <v>0</v>
      </c>
    </row>
    <row r="136" spans="1:7" s="11" customFormat="1" ht="16" customHeight="1" x14ac:dyDescent="0.35">
      <c r="A136" s="69" t="s">
        <v>137</v>
      </c>
      <c r="B136" s="70"/>
      <c r="C136" s="71"/>
      <c r="D136" s="13">
        <v>9780325136295</v>
      </c>
      <c r="E136" s="12">
        <v>37.75</v>
      </c>
      <c r="F136" s="15"/>
      <c r="G136" s="10">
        <f>E136*F136</f>
        <v>0</v>
      </c>
    </row>
    <row r="137" spans="1:7" s="11" customFormat="1" ht="16" customHeight="1" x14ac:dyDescent="0.35">
      <c r="A137" s="24" t="s">
        <v>138</v>
      </c>
      <c r="B137" s="25"/>
      <c r="C137" s="26"/>
      <c r="D137" s="13">
        <v>9780325089676</v>
      </c>
      <c r="E137" s="12">
        <v>85.5</v>
      </c>
      <c r="F137" s="15"/>
      <c r="G137" s="10">
        <f>E137*F137</f>
        <v>0</v>
      </c>
    </row>
    <row r="138" spans="1:7" s="11" customFormat="1" ht="16" customHeight="1" x14ac:dyDescent="0.35">
      <c r="A138" s="24" t="s">
        <v>139</v>
      </c>
      <c r="B138" s="25"/>
      <c r="C138" s="26"/>
      <c r="D138" s="13">
        <v>9780325131566</v>
      </c>
      <c r="E138" s="12">
        <v>78.75</v>
      </c>
      <c r="F138" s="15"/>
      <c r="G138" s="10">
        <f>E138*F138</f>
        <v>0</v>
      </c>
    </row>
    <row r="139" spans="1:7" s="11" customFormat="1" ht="16" customHeight="1" x14ac:dyDescent="0.35">
      <c r="A139" s="24" t="s">
        <v>140</v>
      </c>
      <c r="B139" s="25"/>
      <c r="C139" s="26"/>
      <c r="D139" s="13">
        <v>9780325131399</v>
      </c>
      <c r="E139" s="12">
        <v>52</v>
      </c>
      <c r="F139" s="15"/>
      <c r="G139" s="10">
        <f t="shared" ref="G139:G143" si="14">E139*F139</f>
        <v>0</v>
      </c>
    </row>
    <row r="140" spans="1:7" s="11" customFormat="1" ht="16" customHeight="1" x14ac:dyDescent="0.35">
      <c r="A140" s="24" t="s">
        <v>141</v>
      </c>
      <c r="B140" s="25"/>
      <c r="C140" s="26"/>
      <c r="D140" s="13">
        <v>9780325131559</v>
      </c>
      <c r="E140" s="12">
        <v>52</v>
      </c>
      <c r="F140" s="15"/>
      <c r="G140" s="10">
        <f t="shared" si="14"/>
        <v>0</v>
      </c>
    </row>
    <row r="141" spans="1:7" s="11" customFormat="1" ht="16" customHeight="1" x14ac:dyDescent="0.35">
      <c r="A141" s="24" t="s">
        <v>142</v>
      </c>
      <c r="B141" s="25"/>
      <c r="C141" s="26"/>
      <c r="D141" s="13">
        <v>9780325133713</v>
      </c>
      <c r="E141" s="12">
        <v>34.75</v>
      </c>
      <c r="F141" s="15"/>
      <c r="G141" s="10">
        <f t="shared" si="14"/>
        <v>0</v>
      </c>
    </row>
    <row r="142" spans="1:7" s="11" customFormat="1" ht="16" customHeight="1" x14ac:dyDescent="0.35">
      <c r="A142" s="76" t="s">
        <v>143</v>
      </c>
      <c r="B142" s="76"/>
      <c r="C142" s="76"/>
      <c r="D142" s="13">
        <v>9780325051284</v>
      </c>
      <c r="E142" s="12">
        <v>42.5</v>
      </c>
      <c r="F142" s="15"/>
      <c r="G142" s="10">
        <f t="shared" si="14"/>
        <v>0</v>
      </c>
    </row>
    <row r="143" spans="1:7" s="11" customFormat="1" ht="16" customHeight="1" x14ac:dyDescent="0.35">
      <c r="A143" s="69" t="s">
        <v>144</v>
      </c>
      <c r="B143" s="70"/>
      <c r="C143" s="71"/>
      <c r="D143" s="13">
        <v>9780325092331</v>
      </c>
      <c r="E143" s="12">
        <v>99.25</v>
      </c>
      <c r="F143" s="15"/>
      <c r="G143" s="10">
        <f t="shared" si="14"/>
        <v>0</v>
      </c>
    </row>
    <row r="144" spans="1:7" s="11" customFormat="1" ht="16" customHeight="1" x14ac:dyDescent="0.35">
      <c r="A144" s="76" t="s">
        <v>145</v>
      </c>
      <c r="B144" s="76"/>
      <c r="C144" s="76"/>
      <c r="D144" s="13">
        <v>9780325099262</v>
      </c>
      <c r="E144" s="12">
        <v>62</v>
      </c>
      <c r="F144" s="15"/>
      <c r="G144" s="10">
        <f t="shared" si="13"/>
        <v>0</v>
      </c>
    </row>
    <row r="145" spans="1:7" s="11" customFormat="1" ht="16" customHeight="1" x14ac:dyDescent="0.35">
      <c r="A145" s="76" t="s">
        <v>146</v>
      </c>
      <c r="B145" s="76"/>
      <c r="C145" s="76"/>
      <c r="D145" s="13">
        <v>9780325099774</v>
      </c>
      <c r="E145" s="12">
        <v>70.75</v>
      </c>
      <c r="F145" s="15"/>
      <c r="G145" s="10">
        <f t="shared" si="13"/>
        <v>0</v>
      </c>
    </row>
    <row r="146" spans="1:7" s="35" customFormat="1" x14ac:dyDescent="0.6">
      <c r="A146" s="66" t="s">
        <v>160</v>
      </c>
      <c r="B146" s="66"/>
      <c r="C146" s="66"/>
      <c r="D146" s="66"/>
      <c r="E146" s="66"/>
      <c r="F146" s="66"/>
      <c r="G146" s="66"/>
    </row>
    <row r="147" spans="1:7" s="11" customFormat="1" ht="21.5" customHeight="1" x14ac:dyDescent="0.35">
      <c r="A147" s="76" t="s">
        <v>147</v>
      </c>
      <c r="B147" s="76"/>
      <c r="C147" s="76"/>
      <c r="D147" s="13">
        <v>9780138109516</v>
      </c>
      <c r="E147" s="12">
        <v>3300</v>
      </c>
      <c r="F147" s="15"/>
      <c r="G147" s="10">
        <f t="shared" ref="G147:G148" si="15">E147*F147</f>
        <v>0</v>
      </c>
    </row>
    <row r="148" spans="1:7" s="11" customFormat="1" ht="21.5" customHeight="1" x14ac:dyDescent="0.35">
      <c r="A148" s="76" t="s">
        <v>159</v>
      </c>
      <c r="B148" s="76"/>
      <c r="C148" s="76"/>
      <c r="D148" s="13">
        <v>9780136760566</v>
      </c>
      <c r="E148" s="12">
        <v>3800</v>
      </c>
      <c r="F148" s="15"/>
      <c r="G148" s="10">
        <f t="shared" si="15"/>
        <v>0</v>
      </c>
    </row>
    <row r="149" spans="1:7" s="4" customFormat="1" ht="16" customHeight="1" x14ac:dyDescent="0.6">
      <c r="A149" s="36"/>
      <c r="B149" s="37"/>
      <c r="C149" s="37"/>
      <c r="D149" s="38"/>
      <c r="E149" s="39"/>
      <c r="F149" s="40" t="s">
        <v>148</v>
      </c>
      <c r="G149" s="41">
        <f>SUM(G15:G148)</f>
        <v>0</v>
      </c>
    </row>
    <row r="150" spans="1:7" s="45" customFormat="1" ht="16" customHeight="1" x14ac:dyDescent="0.7">
      <c r="A150" s="78"/>
      <c r="B150" s="79"/>
      <c r="C150" s="79"/>
      <c r="D150" s="42"/>
      <c r="E150" s="43"/>
      <c r="F150" s="44" t="s">
        <v>149</v>
      </c>
      <c r="G150" s="41">
        <f>G149*0.05</f>
        <v>0</v>
      </c>
    </row>
    <row r="151" spans="1:7" s="45" customFormat="1" ht="16" customHeight="1" x14ac:dyDescent="0.7">
      <c r="A151" s="79"/>
      <c r="B151" s="79"/>
      <c r="C151" s="79"/>
      <c r="D151" s="42"/>
      <c r="E151" s="43"/>
      <c r="F151" s="44" t="s">
        <v>150</v>
      </c>
      <c r="G151" s="41">
        <f>G149*0.07</f>
        <v>0</v>
      </c>
    </row>
    <row r="152" spans="1:7" ht="16" customHeight="1" x14ac:dyDescent="0.8">
      <c r="A152" s="79"/>
      <c r="B152" s="79"/>
      <c r="C152" s="79"/>
      <c r="D152" s="42"/>
      <c r="E152" s="46"/>
      <c r="F152" s="40" t="s">
        <v>151</v>
      </c>
      <c r="G152" s="41">
        <f>SUM(G149:G151)</f>
        <v>0</v>
      </c>
    </row>
    <row r="153" spans="1:7" ht="16" customHeight="1" x14ac:dyDescent="0.8">
      <c r="A153" s="79"/>
      <c r="B153" s="79"/>
      <c r="C153" s="79"/>
      <c r="D153" s="17"/>
      <c r="E153" s="48"/>
      <c r="F153" s="17"/>
      <c r="G153" s="17"/>
    </row>
    <row r="154" spans="1:7" ht="16" customHeight="1" x14ac:dyDescent="0.8">
      <c r="A154" s="77" t="s">
        <v>152</v>
      </c>
      <c r="B154" s="77"/>
      <c r="C154" s="77"/>
      <c r="D154" s="77"/>
      <c r="E154" s="77"/>
      <c r="F154" s="77"/>
      <c r="G154" s="77"/>
    </row>
    <row r="155" spans="1:7" ht="16" customHeight="1" x14ac:dyDescent="0.8">
      <c r="A155" s="77" t="s">
        <v>153</v>
      </c>
      <c r="B155" s="77"/>
      <c r="C155" s="77"/>
      <c r="D155" s="77"/>
      <c r="E155" s="77"/>
      <c r="F155" s="77"/>
      <c r="G155" s="77"/>
    </row>
    <row r="156" spans="1:7" ht="16" customHeight="1" x14ac:dyDescent="0.8">
      <c r="A156" s="77" t="s">
        <v>154</v>
      </c>
      <c r="B156" s="77"/>
      <c r="C156" s="77"/>
      <c r="D156" s="77"/>
      <c r="E156" s="77"/>
      <c r="F156" s="77"/>
      <c r="G156" s="77"/>
    </row>
    <row r="157" spans="1:7" ht="65" customHeight="1" x14ac:dyDescent="0.8">
      <c r="A157" s="17"/>
      <c r="B157" s="49"/>
      <c r="C157" s="49"/>
      <c r="D157" s="17"/>
      <c r="E157" s="17"/>
      <c r="F157" s="17"/>
      <c r="G157" s="50"/>
    </row>
  </sheetData>
  <mergeCells count="111">
    <mergeCell ref="A154:G154"/>
    <mergeCell ref="A155:G155"/>
    <mergeCell ref="A156:G156"/>
    <mergeCell ref="A144:C144"/>
    <mergeCell ref="A145:C145"/>
    <mergeCell ref="A146:G146"/>
    <mergeCell ref="A147:C147"/>
    <mergeCell ref="A148:C148"/>
    <mergeCell ref="A150:C153"/>
    <mergeCell ref="A133:C133"/>
    <mergeCell ref="A134:C134"/>
    <mergeCell ref="A135:C135"/>
    <mergeCell ref="A136:C136"/>
    <mergeCell ref="A142:C142"/>
    <mergeCell ref="A143:C143"/>
    <mergeCell ref="A126:C126"/>
    <mergeCell ref="A127:G127"/>
    <mergeCell ref="A129:C129"/>
    <mergeCell ref="A130:C130"/>
    <mergeCell ref="A131:C131"/>
    <mergeCell ref="A132:C132"/>
    <mergeCell ref="A128:C128"/>
    <mergeCell ref="A120:C120"/>
    <mergeCell ref="A121:C121"/>
    <mergeCell ref="A122:C122"/>
    <mergeCell ref="A123:C123"/>
    <mergeCell ref="A124:C124"/>
    <mergeCell ref="A125:C125"/>
    <mergeCell ref="A114:C114"/>
    <mergeCell ref="A115:C115"/>
    <mergeCell ref="A116:C116"/>
    <mergeCell ref="A117:C117"/>
    <mergeCell ref="A118:G118"/>
    <mergeCell ref="A119:C119"/>
    <mergeCell ref="A108:C108"/>
    <mergeCell ref="A109:C109"/>
    <mergeCell ref="A110:C110"/>
    <mergeCell ref="A111:C111"/>
    <mergeCell ref="A112:C112"/>
    <mergeCell ref="A113:G113"/>
    <mergeCell ref="A102:C102"/>
    <mergeCell ref="A103:C103"/>
    <mergeCell ref="A104:C104"/>
    <mergeCell ref="A105:C105"/>
    <mergeCell ref="A106:G106"/>
    <mergeCell ref="A107:C107"/>
    <mergeCell ref="A89:C89"/>
    <mergeCell ref="A90:C90"/>
    <mergeCell ref="A91:C91"/>
    <mergeCell ref="A92:C92"/>
    <mergeCell ref="A93:G93"/>
    <mergeCell ref="A101:G101"/>
    <mergeCell ref="A83:C83"/>
    <mergeCell ref="A84:C84"/>
    <mergeCell ref="A85:C85"/>
    <mergeCell ref="A86:C86"/>
    <mergeCell ref="A87:C87"/>
    <mergeCell ref="A88:C88"/>
    <mergeCell ref="A77:C77"/>
    <mergeCell ref="A78:C78"/>
    <mergeCell ref="A79:C79"/>
    <mergeCell ref="A80:G80"/>
    <mergeCell ref="A81:C81"/>
    <mergeCell ref="A82:C82"/>
    <mergeCell ref="A71:G71"/>
    <mergeCell ref="A72:C72"/>
    <mergeCell ref="A73:C73"/>
    <mergeCell ref="A74:C74"/>
    <mergeCell ref="A75:C75"/>
    <mergeCell ref="A76:C76"/>
    <mergeCell ref="A65:C65"/>
    <mergeCell ref="A66:C66"/>
    <mergeCell ref="A67:C67"/>
    <mergeCell ref="A68:C68"/>
    <mergeCell ref="A69:C69"/>
    <mergeCell ref="A70:C70"/>
    <mergeCell ref="A46:G46"/>
    <mergeCell ref="A54:G54"/>
    <mergeCell ref="A62:G62"/>
    <mergeCell ref="A63:G63"/>
    <mergeCell ref="A64:C64"/>
    <mergeCell ref="A41:G41"/>
    <mergeCell ref="A42:C42"/>
    <mergeCell ref="A43:C43"/>
    <mergeCell ref="A44:C44"/>
    <mergeCell ref="A45:C45"/>
    <mergeCell ref="A14:G14"/>
    <mergeCell ref="A23:G23"/>
    <mergeCell ref="A24:G24"/>
    <mergeCell ref="A37:C37"/>
    <mergeCell ref="A38:C38"/>
    <mergeCell ref="A39:C39"/>
    <mergeCell ref="A12:B12"/>
    <mergeCell ref="C12:G12"/>
    <mergeCell ref="A7:B7"/>
    <mergeCell ref="C7:G7"/>
    <mergeCell ref="A8:B8"/>
    <mergeCell ref="C8:G8"/>
    <mergeCell ref="A9:B9"/>
    <mergeCell ref="C9:G9"/>
    <mergeCell ref="A40:C40"/>
    <mergeCell ref="A1:G1"/>
    <mergeCell ref="A2:G2"/>
    <mergeCell ref="A4:G4"/>
    <mergeCell ref="A5:G5"/>
    <mergeCell ref="A6:B6"/>
    <mergeCell ref="C6:G6"/>
    <mergeCell ref="A10:B10"/>
    <mergeCell ref="C10:G10"/>
    <mergeCell ref="A11:B11"/>
    <mergeCell ref="C11:G11"/>
  </mergeCells>
  <hyperlinks>
    <hyperlink ref="A1:G1" r:id="rId1" display="Fountas &amp; Pinnell K-6 Classroom" xr:uid="{8B122993-F304-497A-A547-6817B5989759}"/>
  </hyperlinks>
  <pageMargins left="0.70866141732283472" right="0.70866141732283472" top="0.74803149606299213" bottom="0.74803149606299213" header="0.31496062992125984" footer="0.31496062992125984"/>
  <pageSetup scale="74" fitToHeight="0" orientation="portrait" r:id="rId2"/>
  <rowBreaks count="3" manualBreakCount="3">
    <brk id="45" max="16383" man="1"/>
    <brk id="92" max="16383" man="1"/>
    <brk id="126" max="16383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2025-07-23T12:19:36Z</cp:lastPrinted>
  <dcterms:created xsi:type="dcterms:W3CDTF">2025-07-23T12:12:30Z</dcterms:created>
  <dcterms:modified xsi:type="dcterms:W3CDTF">2026-03-12T20:46:29Z</dcterms:modified>
</cp:coreProperties>
</file>