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SancMe\Downloads\"/>
    </mc:Choice>
  </mc:AlternateContent>
  <xr:revisionPtr revIDLastSave="0" documentId="13_ncr:1_{26005775-BD16-463E-B1D6-342484337C55}" xr6:coauthVersionLast="47" xr6:coauthVersionMax="47" xr10:uidLastSave="{00000000-0000-0000-0000-000000000000}"/>
  <bookViews>
    <workbookView xWindow="-110" yWindow="-110" windowWidth="19420" windowHeight="11500" xr2:uid="{E750AF7F-B967-4828-AB26-B01BE797D0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  <c r="G23" i="1"/>
  <c r="G22" i="1"/>
  <c r="G25" i="1"/>
  <c r="G30" i="1"/>
  <c r="G28" i="1"/>
  <c r="G31" i="1"/>
  <c r="G29" i="1" l="1"/>
  <c r="G27" i="1"/>
  <c r="G21" i="1"/>
  <c r="G43" i="1"/>
  <c r="G42" i="1"/>
  <c r="G41" i="1"/>
  <c r="G40" i="1"/>
  <c r="G39" i="1"/>
  <c r="G38" i="1"/>
  <c r="G37" i="1"/>
  <c r="G36" i="1"/>
  <c r="G34" i="1"/>
  <c r="G33" i="1"/>
  <c r="G19" i="1"/>
  <c r="G18" i="1"/>
  <c r="G17" i="1"/>
  <c r="G16" i="1"/>
  <c r="G15" i="1"/>
  <c r="G14" i="1"/>
  <c r="G44" i="1" l="1"/>
  <c r="G45" i="1" s="1"/>
  <c r="G46" i="1" l="1"/>
  <c r="G47" i="1" s="1"/>
</calcChain>
</file>

<file path=xl/sharedStrings.xml><?xml version="1.0" encoding="utf-8"?>
<sst xmlns="http://schemas.openxmlformats.org/spreadsheetml/2006/main" count="110" uniqueCount="81">
  <si>
    <t>Complete LLI Systems &amp; BAS</t>
  </si>
  <si>
    <t>School Division ● Email: school_inquiries@pearsoned.com ● Tel: 1-800-361-6128 ● www.pearsoncanadaschool.com</t>
  </si>
  <si>
    <t>P.O. #:</t>
  </si>
  <si>
    <t>Shipping Address</t>
  </si>
  <si>
    <t>School:</t>
  </si>
  <si>
    <t>Attn:</t>
  </si>
  <si>
    <t>Address:</t>
  </si>
  <si>
    <t>City/Prov:</t>
  </si>
  <si>
    <t>Postal Code:</t>
  </si>
  <si>
    <t>Postal Code</t>
  </si>
  <si>
    <t>Phone:</t>
  </si>
  <si>
    <t xml:space="preserve">Title </t>
  </si>
  <si>
    <t>Levels</t>
  </si>
  <si>
    <t>ISBN</t>
  </si>
  <si>
    <t>Net Price</t>
  </si>
  <si>
    <t>Qty</t>
  </si>
  <si>
    <t>Total</t>
  </si>
  <si>
    <t>Complete Leveled Literacy Intervention Systems (LLI)</t>
  </si>
  <si>
    <t>Orange System, 2nd Ed - 110 Titles + Ready Resources</t>
  </si>
  <si>
    <t>(Levels A to E)</t>
  </si>
  <si>
    <t>9780325060774</t>
  </si>
  <si>
    <t>Green System, 2nd Ed- 130 Titles + Ready Resources</t>
  </si>
  <si>
    <t>(Levels A to K)</t>
  </si>
  <si>
    <t>9780325060798</t>
  </si>
  <si>
    <t>Blue System, 2nd Ed - 120 Titles + Ready Resources</t>
  </si>
  <si>
    <t>(Levels C to N)</t>
  </si>
  <si>
    <t>9780325060804</t>
  </si>
  <si>
    <t>Red System  (Grade 3) -  144 Titles</t>
  </si>
  <si>
    <t>Levels L to Q</t>
  </si>
  <si>
    <t>9780325112244</t>
  </si>
  <si>
    <t>Gold System  (Grade 4) -  144 Titles</t>
  </si>
  <si>
    <t>Levels O to T</t>
  </si>
  <si>
    <t>9780325099552</t>
  </si>
  <si>
    <t>Purple System (Grade 5) - 144 Titles</t>
  </si>
  <si>
    <t>Levels R to W</t>
  </si>
  <si>
    <t>9780325133287</t>
  </si>
  <si>
    <t xml:space="preserve">System 1, 3rd Edition </t>
  </si>
  <si>
    <t xml:space="preserve">Grades K-2 </t>
  </si>
  <si>
    <t>9780325137186</t>
  </si>
  <si>
    <t xml:space="preserve">System 2, 3rd Edition </t>
  </si>
  <si>
    <t>Grades 3-8</t>
  </si>
  <si>
    <t>9780325137193</t>
  </si>
  <si>
    <t>Professional Learning Services - Implementation (contact professionalservices@pearsoncanada.com for virtual or in-person options)</t>
  </si>
  <si>
    <t>BAS 1-Day Professional Development (virtual)</t>
  </si>
  <si>
    <t>BAS 1-Day Professional Development (in-person)</t>
  </si>
  <si>
    <t>LLI 1-Day Professional Development (virtual)</t>
  </si>
  <si>
    <t>LLI 1-Day Professional Development (in-person)</t>
  </si>
  <si>
    <t>LLI 2-Day Professional Development (virtual)</t>
  </si>
  <si>
    <t>LLI 2-Day Professional Development (in-person)</t>
  </si>
  <si>
    <t>LLI 3-Day Professional Development (virtual)</t>
  </si>
  <si>
    <t>LLI 3-Day Professional Development (in-person)</t>
  </si>
  <si>
    <t>Order Sub Total</t>
  </si>
  <si>
    <t>G.S.T.  (5%)</t>
  </si>
  <si>
    <t>Shipping (7%)</t>
  </si>
  <si>
    <t>Estimated Final Total</t>
  </si>
  <si>
    <t>Minimum shipping charges apply, depending on your location. Prices are subject to change.</t>
  </si>
  <si>
    <t>*Taxes may vary depending on province. Order total above is for estimation purposes only. Final total will be calculated on  your invoice.</t>
  </si>
  <si>
    <t>**Please note, we no longer accept credit card payment information by email, fax or letter mail.</t>
  </si>
  <si>
    <r>
      <t xml:space="preserve">Billing Address </t>
    </r>
    <r>
      <rPr>
        <sz val="9"/>
        <rFont val="Plus Jakarta Sans"/>
      </rPr>
      <t>(If different from shipping address)</t>
    </r>
  </si>
  <si>
    <t>2026 Order Form</t>
  </si>
  <si>
    <t xml:space="preserve">9798202221002 </t>
  </si>
  <si>
    <t xml:space="preserve">9798202220982 </t>
  </si>
  <si>
    <t>Benchmark Assessment System 2.0</t>
  </si>
  <si>
    <t>Benchmark Assessment System 3rd Edition (The third edition is going out of print. Available while quantities last)</t>
  </si>
  <si>
    <t>System 1 (Includes a 1-year digital teacher subscription)</t>
  </si>
  <si>
    <t>System 2 (Includes a 1-year digital teacher subscription)</t>
  </si>
  <si>
    <t>Sistema de Evaluacion 2.0 (Spanish)</t>
  </si>
  <si>
    <t>9798202103452</t>
  </si>
  <si>
    <t>BAS 2.0 Student Folders (30 Pack)</t>
  </si>
  <si>
    <t xml:space="preserve">Grades K-8 </t>
  </si>
  <si>
    <t>BAS 2.0 Student Folders (30 Pack) - Spanish</t>
  </si>
  <si>
    <t>System 2 (Includes a 3-year digital teacher subscription) - Spanish</t>
  </si>
  <si>
    <t>System 1 (Includes a 3-year digital teacher subscription) - Spanish</t>
  </si>
  <si>
    <t>Format</t>
  </si>
  <si>
    <t>Print only</t>
  </si>
  <si>
    <t>Print &amp; Digital</t>
  </si>
  <si>
    <t>Digital only</t>
  </si>
  <si>
    <t>System 1 Digital teacher subscription (3 year access, per teacher) - Spanish</t>
  </si>
  <si>
    <t>System 2 Digital teacher subscription (3 year access, per teacher) - Spanish</t>
  </si>
  <si>
    <t>System 1 Digital teacher subscription (1 year access, per teacher)</t>
  </si>
  <si>
    <t>System 2 Digital teacher subscription (1 year access, per teacher)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</si>
</sst>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\$#,##0.00"/>
    <numFmt numFmtId="165" formatCode="_(&quot;$&quot;* #,##0.00_);_(&quot;$&quot;* \(#,##0.00\);_(&quot;$&quot;* &quot;&quot;??_);_(@_)"/>
    <numFmt numFmtId="166" formatCode="&quot;$&quot;#,##0.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000000"/>
      <name val="Arial"/>
      <family val="2"/>
    </font>
    <font>
      <b/>
      <sz val="20"/>
      <name val="Plus Jakarta Sans"/>
    </font>
    <font>
      <sz val="20"/>
      <name val="Plus Jakarta Sans"/>
    </font>
    <font>
      <b/>
      <sz val="16"/>
      <name val="Plus Jakarta Sans"/>
    </font>
    <font>
      <sz val="10"/>
      <name val="Plus Jakarta Sans"/>
    </font>
    <font>
      <sz val="8"/>
      <name val="Plus Jakarta Sans"/>
    </font>
    <font>
      <sz val="9"/>
      <name val="Plus Jakarta Sans"/>
    </font>
    <font>
      <b/>
      <sz val="9"/>
      <name val="Plus Jakarta Sans"/>
    </font>
    <font>
      <sz val="9"/>
      <color indexed="8"/>
      <name val="Plus Jakarta Sans"/>
    </font>
    <font>
      <sz val="9"/>
      <color theme="1"/>
      <name val="Plus Jakarta Sans"/>
    </font>
    <font>
      <sz val="9"/>
      <color theme="0"/>
      <name val="Plus Jakarta Sans"/>
    </font>
    <font>
      <sz val="8"/>
      <color rgb="FF000000"/>
      <name val="Plus Jakarta Sans"/>
    </font>
    <font>
      <sz val="11"/>
      <color theme="1"/>
      <name val="Plus Jakarta Sans"/>
    </font>
    <font>
      <b/>
      <sz val="9"/>
      <color rgb="FF0D004D"/>
      <name val="Plus Jakarta Sans"/>
    </font>
    <font>
      <b/>
      <sz val="9"/>
      <color theme="0"/>
      <name val="Plus Jakarta Sans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EDECF6"/>
        <bgColor indexed="64"/>
      </patternFill>
    </fill>
    <fill>
      <patternFill patternType="solid">
        <fgColor rgb="FF0D004D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</cellStyleXfs>
  <cellXfs count="62">
    <xf numFmtId="0" fontId="0" fillId="0" borderId="0" xfId="0"/>
    <xf numFmtId="0" fontId="5" fillId="0" borderId="0" xfId="0" applyFont="1"/>
    <xf numFmtId="0" fontId="7" fillId="0" borderId="0" xfId="0" applyFont="1" applyAlignment="1">
      <alignment vertical="top"/>
    </xf>
    <xf numFmtId="0" fontId="9" fillId="0" borderId="0" xfId="0" applyFont="1"/>
    <xf numFmtId="0" fontId="9" fillId="0" borderId="0" xfId="0" applyFont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quotePrefix="1" applyNumberFormat="1" applyFont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/>
    </xf>
    <xf numFmtId="165" fontId="12" fillId="0" borderId="1" xfId="1" applyNumberFormat="1" applyFont="1" applyFill="1" applyBorder="1" applyAlignment="1" applyProtection="1">
      <alignment vertical="center"/>
    </xf>
    <xf numFmtId="0" fontId="12" fillId="0" borderId="0" xfId="0" applyFont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0" quotePrefix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1" fontId="9" fillId="4" borderId="1" xfId="0" quotePrefix="1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>
      <alignment horizontal="center" vertical="center"/>
    </xf>
    <xf numFmtId="44" fontId="9" fillId="0" borderId="0" xfId="1" applyFont="1" applyBorder="1" applyAlignment="1" applyProtection="1">
      <alignment horizontal="center" vertical="center"/>
    </xf>
    <xf numFmtId="1" fontId="10" fillId="0" borderId="0" xfId="3" applyNumberFormat="1" applyFont="1" applyAlignment="1">
      <alignment horizontal="right"/>
    </xf>
    <xf numFmtId="165" fontId="9" fillId="0" borderId="1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44" fontId="9" fillId="0" borderId="0" xfId="1" applyFont="1" applyBorder="1" applyAlignment="1" applyProtection="1">
      <alignment horizontal="right" vertical="center" wrapText="1"/>
    </xf>
    <xf numFmtId="1" fontId="9" fillId="0" borderId="0" xfId="3" applyNumberFormat="1" applyFont="1" applyAlignment="1">
      <alignment horizontal="right"/>
    </xf>
    <xf numFmtId="44" fontId="9" fillId="0" borderId="0" xfId="1" applyFont="1" applyAlignment="1" applyProtection="1">
      <alignment vertical="center"/>
    </xf>
    <xf numFmtId="0" fontId="12" fillId="0" borderId="0" xfId="0" applyFont="1"/>
    <xf numFmtId="44" fontId="12" fillId="0" borderId="0" xfId="1" applyFont="1"/>
    <xf numFmtId="0" fontId="15" fillId="0" borderId="0" xfId="0" applyFont="1"/>
    <xf numFmtId="44" fontId="15" fillId="0" borderId="0" xfId="1" applyFont="1"/>
    <xf numFmtId="0" fontId="15" fillId="0" borderId="5" xfId="0" applyFont="1" applyBorder="1"/>
    <xf numFmtId="0" fontId="16" fillId="5" borderId="1" xfId="0" applyFont="1" applyFill="1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44" fontId="16" fillId="5" borderId="1" xfId="1" applyFont="1" applyFill="1" applyBorder="1" applyAlignment="1" applyProtection="1">
      <alignment horizontal="center" vertical="center" wrapText="1"/>
    </xf>
    <xf numFmtId="1" fontId="16" fillId="5" borderId="1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/>
    </xf>
    <xf numFmtId="1" fontId="12" fillId="0" borderId="0" xfId="0" applyNumberFormat="1" applyFont="1"/>
    <xf numFmtId="1" fontId="15" fillId="0" borderId="0" xfId="0" applyNumberFormat="1" applyFont="1"/>
    <xf numFmtId="0" fontId="11" fillId="2" borderId="1" xfId="0" applyFont="1" applyFill="1" applyBorder="1" applyAlignment="1">
      <alignment horizontal="left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wrapText="1"/>
    </xf>
    <xf numFmtId="1" fontId="11" fillId="2" borderId="1" xfId="0" quotePrefix="1" applyNumberFormat="1" applyFont="1" applyFill="1" applyBorder="1" applyAlignment="1">
      <alignment horizontal="center" vertical="center"/>
    </xf>
    <xf numFmtId="0" fontId="4" fillId="0" borderId="0" xfId="2" applyFont="1" applyAlignment="1" applyProtection="1">
      <alignment horizontal="center" wrapText="1"/>
    </xf>
    <xf numFmtId="0" fontId="4" fillId="0" borderId="0" xfId="2" applyFont="1" applyAlignment="1" applyProtection="1">
      <alignment horizontal="center"/>
    </xf>
    <xf numFmtId="0" fontId="6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10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3" borderId="3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left" vertical="center"/>
    </xf>
    <xf numFmtId="0" fontId="9" fillId="3" borderId="4" xfId="0" applyFont="1" applyFill="1" applyBorder="1" applyAlignment="1">
      <alignment horizontal="left" vertical="center"/>
    </xf>
    <xf numFmtId="0" fontId="17" fillId="6" borderId="0" xfId="0" applyFont="1" applyFill="1" applyAlignment="1">
      <alignment vertical="center"/>
    </xf>
    <xf numFmtId="0" fontId="17" fillId="6" borderId="2" xfId="0" applyFont="1" applyFill="1" applyBorder="1" applyAlignment="1">
      <alignment vertical="center"/>
    </xf>
    <xf numFmtId="0" fontId="17" fillId="6" borderId="1" xfId="2" applyFont="1" applyFill="1" applyBorder="1" applyAlignment="1">
      <alignment horizontal="left" vertical="center"/>
    </xf>
    <xf numFmtId="0" fontId="17" fillId="6" borderId="1" xfId="0" applyFont="1" applyFill="1" applyBorder="1" applyAlignment="1">
      <alignment vertical="center"/>
    </xf>
    <xf numFmtId="0" fontId="14" fillId="0" borderId="0" xfId="0" applyFont="1" applyAlignment="1">
      <alignment horizontal="right" vertical="center" readingOrder="1"/>
    </xf>
    <xf numFmtId="0" fontId="11" fillId="2" borderId="3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left" vertical="center"/>
    </xf>
    <xf numFmtId="0" fontId="11" fillId="2" borderId="4" xfId="0" applyFont="1" applyFill="1" applyBorder="1" applyAlignment="1">
      <alignment horizontal="left" vertical="center"/>
    </xf>
  </cellXfs>
  <cellStyles count="4">
    <cellStyle name="Currency" xfId="1" builtinId="4"/>
    <cellStyle name="Hyperlink" xfId="2" builtinId="8"/>
    <cellStyle name="Normal" xfId="0" builtinId="0"/>
    <cellStyle name="Normal 3" xfId="3" xr:uid="{A615A453-9EDB-4713-8D82-C370755B3065}"/>
  </cellStyles>
  <dxfs count="0"/>
  <tableStyles count="0" defaultTableStyle="TableStyleMedium2" defaultPivotStyle="PivotStyleLight16"/>
  <colors>
    <mruColors>
      <color rgb="FF0D004D"/>
      <color rgb="FFEDEC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pearsoncanadaschoo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102181</xdr:colOff>
      <xdr:row>0</xdr:row>
      <xdr:rowOff>129726</xdr:rowOff>
    </xdr:from>
    <xdr:to>
      <xdr:col>0</xdr:col>
      <xdr:colOff>1195867</xdr:colOff>
      <xdr:row>0</xdr:row>
      <xdr:rowOff>381000</xdr:rowOff>
    </xdr:to>
    <xdr:pic>
      <xdr:nvPicPr>
        <xdr:cNvPr id="2" name="image00.png">
          <a:extLst>
            <a:ext uri="{FF2B5EF4-FFF2-40B4-BE49-F238E27FC236}">
              <a16:creationId xmlns:a16="http://schemas.microsoft.com/office/drawing/2014/main" id="{B200F6FE-299B-4E90-A102-56167E47AFB3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/>
      </xdr:blipFill>
      <xdr:spPr bwMode="auto">
        <a:xfrm>
          <a:off x="102181" y="129726"/>
          <a:ext cx="1093686" cy="251274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60457</xdr:colOff>
      <xdr:row>43</xdr:row>
      <xdr:rowOff>52900</xdr:rowOff>
    </xdr:from>
    <xdr:to>
      <xdr:col>0</xdr:col>
      <xdr:colOff>3483789</xdr:colOff>
      <xdr:row>48</xdr:row>
      <xdr:rowOff>0</xdr:rowOff>
    </xdr:to>
    <xdr:sp macro="" textlink="">
      <xdr:nvSpPr>
        <xdr:cNvPr id="6" name="TextBox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FFEBCE-5500-4418-BECC-76629E58E2DC}"/>
            </a:ext>
          </a:extLst>
        </xdr:cNvPr>
        <xdr:cNvSpPr txBox="1"/>
      </xdr:nvSpPr>
      <xdr:spPr>
        <a:xfrm>
          <a:off x="63632" y="7241100"/>
          <a:ext cx="3420157" cy="950400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900" i="1">
              <a:latin typeface="Plus Jakarta Sans" pitchFamily="2" charset="0"/>
              <a:cs typeface="Plus Jakarta Sans" pitchFamily="2" charset="0"/>
            </a:rPr>
            <a:t>To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order or for </a:t>
          </a:r>
          <a:r>
            <a:rPr lang="en-US" sz="900" i="1">
              <a:latin typeface="Plus Jakarta Sans" pitchFamily="2" charset="0"/>
              <a:cs typeface="Plus Jakarta Sans" pitchFamily="2" charset="0"/>
            </a:rPr>
            <a:t>more information:</a:t>
          </a:r>
          <a:r>
            <a:rPr lang="en-US" sz="900" i="1" baseline="0">
              <a:latin typeface="Plus Jakarta Sans" pitchFamily="2" charset="0"/>
              <a:cs typeface="Plus Jakarta Sans" pitchFamily="2" charset="0"/>
            </a:rPr>
            <a:t> </a:t>
          </a:r>
        </a:p>
        <a:p>
          <a:pPr algn="ctr"/>
          <a:endParaRPr lang="en-US" sz="1100" b="1" i="1" baseline="0">
            <a:latin typeface="Plus Jakarta Sans" pitchFamily="2" charset="0"/>
            <a:cs typeface="Plus Jakarta Sans" pitchFamily="2" charset="0"/>
          </a:endParaRPr>
        </a:p>
        <a:p>
          <a:pPr algn="ctr"/>
          <a:r>
            <a:rPr lang="en-US" sz="1200" b="1" baseline="0">
              <a:solidFill>
                <a:schemeClr val="accent1">
                  <a:lumMod val="50000"/>
                </a:schemeClr>
              </a:solidFill>
              <a:latin typeface="Plus Jakarta Sans" pitchFamily="2" charset="0"/>
              <a:cs typeface="Plus Jakarta Sans" pitchFamily="2" charset="0"/>
            </a:rPr>
            <a:t>www.pearsoncanadaschool.com</a:t>
          </a: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Customer Service: 1(800) 361-6128</a:t>
          </a:r>
        </a:p>
        <a:p>
          <a:pPr algn="ctr"/>
          <a:r>
            <a:rPr lang="en-US" sz="1200" b="1" baseline="0">
              <a:latin typeface="Plus Jakarta Sans" pitchFamily="2" charset="0"/>
              <a:cs typeface="Plus Jakarta Sans" pitchFamily="2" charset="0"/>
            </a:rPr>
            <a:t>school_inquiries@pearsoned.com</a:t>
          </a:r>
        </a:p>
        <a:p>
          <a:endParaRPr lang="en-US" sz="1100">
            <a:latin typeface="Plus Jakarta Sans" pitchFamily="2" charset="0"/>
            <a:cs typeface="Plus Jakarta Sans" pitchFamily="2" charset="0"/>
          </a:endParaRPr>
        </a:p>
      </xdr:txBody>
    </xdr:sp>
    <xdr:clientData/>
  </xdr:twoCellAnchor>
  <xdr:twoCellAnchor editAs="oneCell">
    <xdr:from>
      <xdr:col>5</xdr:col>
      <xdr:colOff>95827</xdr:colOff>
      <xdr:row>0</xdr:row>
      <xdr:rowOff>109394</xdr:rowOff>
    </xdr:from>
    <xdr:to>
      <xdr:col>6</xdr:col>
      <xdr:colOff>914400</xdr:colOff>
      <xdr:row>0</xdr:row>
      <xdr:rowOff>457356</xdr:rowOff>
    </xdr:to>
    <xdr:pic>
      <xdr:nvPicPr>
        <xdr:cNvPr id="7" name="Picture 1" descr="FP_Lit_sm_logo.png">
          <a:extLst>
            <a:ext uri="{FF2B5EF4-FFF2-40B4-BE49-F238E27FC236}">
              <a16:creationId xmlns:a16="http://schemas.microsoft.com/office/drawing/2014/main" id="{77665D4F-F6E4-40CB-870B-B8FD0E974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699827" y="109394"/>
          <a:ext cx="1256723" cy="347962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earsoncanadaschool.com/index.cfm?locator=PS2z3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39196-9A08-47B9-85AC-64B5B6565D3B}">
  <sheetPr>
    <pageSetUpPr fitToPage="1"/>
  </sheetPr>
  <dimension ref="A1:AE51"/>
  <sheetViews>
    <sheetView tabSelected="1" zoomScaleNormal="100" workbookViewId="0">
      <selection activeCell="A12" sqref="A12"/>
    </sheetView>
  </sheetViews>
  <sheetFormatPr defaultColWidth="8.81640625" defaultRowHeight="22.5" x14ac:dyDescent="0.8"/>
  <cols>
    <col min="1" max="1" width="58.26953125" style="30" customWidth="1"/>
    <col min="2" max="2" width="12.26953125" style="30" customWidth="1"/>
    <col min="3" max="3" width="11.81640625" style="30" customWidth="1"/>
    <col min="4" max="4" width="15.08984375" style="30" customWidth="1"/>
    <col min="5" max="5" width="11.08984375" style="31" customWidth="1"/>
    <col min="6" max="6" width="6.26953125" style="39" customWidth="1"/>
    <col min="7" max="7" width="16" style="32" customWidth="1"/>
    <col min="8" max="16384" width="8.81640625" style="30"/>
  </cols>
  <sheetData>
    <row r="1" spans="1:7" s="1" customFormat="1" ht="39.5" x14ac:dyDescent="1.35">
      <c r="A1" s="45" t="s">
        <v>0</v>
      </c>
      <c r="B1" s="45"/>
      <c r="C1" s="45"/>
      <c r="D1" s="45"/>
      <c r="E1" s="46"/>
      <c r="F1" s="46"/>
      <c r="G1" s="46"/>
    </row>
    <row r="2" spans="1:7" s="2" customFormat="1" ht="31" x14ac:dyDescent="0.35">
      <c r="A2" s="47" t="s">
        <v>59</v>
      </c>
      <c r="B2" s="47"/>
      <c r="C2" s="47"/>
      <c r="D2" s="47"/>
      <c r="E2" s="47"/>
      <c r="F2" s="47"/>
      <c r="G2" s="47"/>
    </row>
    <row r="3" spans="1:7" s="3" customFormat="1" ht="17.5" x14ac:dyDescent="0.6">
      <c r="A3" s="48" t="s">
        <v>1</v>
      </c>
      <c r="B3" s="48"/>
      <c r="C3" s="48"/>
      <c r="D3" s="48"/>
      <c r="E3" s="48"/>
      <c r="F3" s="48"/>
      <c r="G3" s="48"/>
    </row>
    <row r="4" spans="1:7" s="4" customFormat="1" ht="17.5" x14ac:dyDescent="0.35">
      <c r="A4" s="49" t="s">
        <v>2</v>
      </c>
      <c r="B4" s="49"/>
      <c r="C4" s="49"/>
      <c r="D4" s="49"/>
      <c r="E4" s="49"/>
      <c r="F4" s="49"/>
      <c r="G4" s="49"/>
    </row>
    <row r="5" spans="1:7" s="4" customFormat="1" ht="17.5" x14ac:dyDescent="0.35">
      <c r="A5" s="49" t="s">
        <v>3</v>
      </c>
      <c r="B5" s="49"/>
      <c r="C5" s="49"/>
      <c r="D5" s="49" t="s">
        <v>58</v>
      </c>
      <c r="E5" s="49"/>
      <c r="F5" s="49"/>
      <c r="G5" s="49"/>
    </row>
    <row r="6" spans="1:7" s="4" customFormat="1" ht="17.5" x14ac:dyDescent="0.35">
      <c r="A6" s="50" t="s">
        <v>4</v>
      </c>
      <c r="B6" s="50"/>
      <c r="C6" s="50"/>
      <c r="D6" s="50" t="s">
        <v>4</v>
      </c>
      <c r="E6" s="50"/>
      <c r="F6" s="50"/>
      <c r="G6" s="50"/>
    </row>
    <row r="7" spans="1:7" s="4" customFormat="1" ht="17.5" x14ac:dyDescent="0.35">
      <c r="A7" s="50" t="s">
        <v>5</v>
      </c>
      <c r="B7" s="50"/>
      <c r="C7" s="50"/>
      <c r="D7" s="50" t="s">
        <v>5</v>
      </c>
      <c r="E7" s="50"/>
      <c r="F7" s="50"/>
      <c r="G7" s="50"/>
    </row>
    <row r="8" spans="1:7" s="4" customFormat="1" ht="17.5" x14ac:dyDescent="0.35">
      <c r="A8" s="50" t="s">
        <v>6</v>
      </c>
      <c r="B8" s="50"/>
      <c r="C8" s="50"/>
      <c r="D8" s="50" t="s">
        <v>6</v>
      </c>
      <c r="E8" s="50"/>
      <c r="F8" s="50"/>
      <c r="G8" s="50"/>
    </row>
    <row r="9" spans="1:7" s="4" customFormat="1" ht="17.5" x14ac:dyDescent="0.35">
      <c r="A9" s="50" t="s">
        <v>7</v>
      </c>
      <c r="B9" s="50"/>
      <c r="C9" s="50"/>
      <c r="D9" s="50" t="s">
        <v>7</v>
      </c>
      <c r="E9" s="50"/>
      <c r="F9" s="50"/>
      <c r="G9" s="50"/>
    </row>
    <row r="10" spans="1:7" s="4" customFormat="1" ht="17.5" x14ac:dyDescent="0.35">
      <c r="A10" s="50" t="s">
        <v>8</v>
      </c>
      <c r="B10" s="50"/>
      <c r="C10" s="50"/>
      <c r="D10" s="50" t="s">
        <v>9</v>
      </c>
      <c r="E10" s="50"/>
      <c r="F10" s="50"/>
      <c r="G10" s="50"/>
    </row>
    <row r="11" spans="1:7" s="4" customFormat="1" ht="17.5" x14ac:dyDescent="0.35">
      <c r="A11" s="50" t="s">
        <v>10</v>
      </c>
      <c r="B11" s="50"/>
      <c r="C11" s="50"/>
      <c r="D11" s="50" t="s">
        <v>10</v>
      </c>
      <c r="E11" s="50"/>
      <c r="F11" s="50"/>
      <c r="G11" s="50"/>
    </row>
    <row r="12" spans="1:7" s="3" customFormat="1" ht="17.5" x14ac:dyDescent="0.6">
      <c r="A12" s="33" t="s">
        <v>11</v>
      </c>
      <c r="B12" s="34" t="s">
        <v>73</v>
      </c>
      <c r="C12" s="34" t="s">
        <v>12</v>
      </c>
      <c r="D12" s="34" t="s">
        <v>13</v>
      </c>
      <c r="E12" s="35" t="s">
        <v>14</v>
      </c>
      <c r="F12" s="36" t="s">
        <v>15</v>
      </c>
      <c r="G12" s="34" t="s">
        <v>16</v>
      </c>
    </row>
    <row r="13" spans="1:7" s="4" customFormat="1" ht="17.5" x14ac:dyDescent="0.35">
      <c r="A13" s="54" t="s">
        <v>17</v>
      </c>
      <c r="B13" s="54"/>
      <c r="C13" s="54"/>
      <c r="D13" s="54"/>
      <c r="E13" s="54"/>
      <c r="F13" s="54"/>
      <c r="G13" s="54"/>
    </row>
    <row r="14" spans="1:7" s="4" customFormat="1" ht="17.5" x14ac:dyDescent="0.35">
      <c r="A14" s="5" t="s">
        <v>18</v>
      </c>
      <c r="B14" s="42" t="s">
        <v>75</v>
      </c>
      <c r="C14" s="6" t="s">
        <v>19</v>
      </c>
      <c r="D14" s="7" t="s">
        <v>20</v>
      </c>
      <c r="E14" s="8">
        <v>5191.75</v>
      </c>
      <c r="F14" s="37"/>
      <c r="G14" s="9">
        <f>F14*E14</f>
        <v>0</v>
      </c>
    </row>
    <row r="15" spans="1:7" s="10" customFormat="1" ht="17.5" x14ac:dyDescent="0.35">
      <c r="A15" s="5" t="s">
        <v>21</v>
      </c>
      <c r="B15" s="42" t="s">
        <v>75</v>
      </c>
      <c r="C15" s="6" t="s">
        <v>22</v>
      </c>
      <c r="D15" s="7" t="s">
        <v>23</v>
      </c>
      <c r="E15" s="8">
        <v>6115.75</v>
      </c>
      <c r="F15" s="37"/>
      <c r="G15" s="9">
        <f t="shared" ref="G15:G19" si="0">F15*E15</f>
        <v>0</v>
      </c>
    </row>
    <row r="16" spans="1:7" s="10" customFormat="1" ht="17.5" x14ac:dyDescent="0.35">
      <c r="A16" s="5" t="s">
        <v>24</v>
      </c>
      <c r="B16" s="42" t="s">
        <v>75</v>
      </c>
      <c r="C16" s="6" t="s">
        <v>25</v>
      </c>
      <c r="D16" s="7" t="s">
        <v>26</v>
      </c>
      <c r="E16" s="8">
        <v>5948.25</v>
      </c>
      <c r="F16" s="37"/>
      <c r="G16" s="9">
        <f t="shared" si="0"/>
        <v>0</v>
      </c>
    </row>
    <row r="17" spans="1:31" s="10" customFormat="1" ht="17.5" x14ac:dyDescent="0.35">
      <c r="A17" s="11" t="s">
        <v>27</v>
      </c>
      <c r="B17" s="42" t="s">
        <v>75</v>
      </c>
      <c r="C17" s="12" t="s">
        <v>28</v>
      </c>
      <c r="D17" s="13" t="s">
        <v>29</v>
      </c>
      <c r="E17" s="8">
        <v>8887.75</v>
      </c>
      <c r="F17" s="37"/>
      <c r="G17" s="9">
        <f t="shared" si="0"/>
        <v>0</v>
      </c>
    </row>
    <row r="18" spans="1:31" s="10" customFormat="1" ht="17.5" x14ac:dyDescent="0.35">
      <c r="A18" s="11" t="s">
        <v>30</v>
      </c>
      <c r="B18" s="42" t="s">
        <v>75</v>
      </c>
      <c r="C18" s="12" t="s">
        <v>31</v>
      </c>
      <c r="D18" s="13" t="s">
        <v>32</v>
      </c>
      <c r="E18" s="8">
        <v>8887.75</v>
      </c>
      <c r="F18" s="37"/>
      <c r="G18" s="9">
        <f t="shared" si="0"/>
        <v>0</v>
      </c>
      <c r="V18" s="4"/>
      <c r="W18" s="4"/>
      <c r="X18" s="4"/>
      <c r="Y18" s="4"/>
      <c r="Z18" s="4"/>
      <c r="AA18" s="4"/>
      <c r="AB18" s="4"/>
      <c r="AC18" s="4"/>
      <c r="AD18" s="4"/>
      <c r="AE18" s="4"/>
    </row>
    <row r="19" spans="1:31" s="10" customFormat="1" ht="17.5" x14ac:dyDescent="0.35">
      <c r="A19" s="11" t="s">
        <v>33</v>
      </c>
      <c r="B19" s="42" t="s">
        <v>75</v>
      </c>
      <c r="C19" s="12" t="s">
        <v>34</v>
      </c>
      <c r="D19" s="13" t="s">
        <v>35</v>
      </c>
      <c r="E19" s="8">
        <v>8887.75</v>
      </c>
      <c r="F19" s="37"/>
      <c r="G19" s="9">
        <f t="shared" si="0"/>
        <v>0</v>
      </c>
      <c r="V19" s="4"/>
      <c r="W19" s="4"/>
      <c r="X19" s="4"/>
      <c r="Y19" s="4"/>
      <c r="Z19" s="4"/>
      <c r="AA19" s="4"/>
      <c r="AB19" s="4"/>
      <c r="AC19" s="4"/>
      <c r="AD19" s="4"/>
      <c r="AE19" s="4"/>
    </row>
    <row r="20" spans="1:31" s="10" customFormat="1" ht="17.5" x14ac:dyDescent="0.35">
      <c r="A20" s="55" t="s">
        <v>62</v>
      </c>
      <c r="B20" s="55"/>
      <c r="C20" s="55"/>
      <c r="D20" s="55"/>
      <c r="E20" s="55"/>
      <c r="F20" s="55"/>
      <c r="G20" s="55"/>
      <c r="V20" s="4"/>
      <c r="W20" s="4"/>
      <c r="X20" s="4"/>
      <c r="Y20" s="4"/>
      <c r="Z20" s="4"/>
      <c r="AA20" s="4"/>
      <c r="AB20" s="4"/>
      <c r="AC20" s="4"/>
      <c r="AD20" s="4"/>
      <c r="AE20" s="4"/>
    </row>
    <row r="21" spans="1:31" s="10" customFormat="1" ht="17.5" x14ac:dyDescent="0.35">
      <c r="A21" s="40" t="s">
        <v>64</v>
      </c>
      <c r="B21" s="42" t="s">
        <v>75</v>
      </c>
      <c r="C21" s="12" t="s">
        <v>37</v>
      </c>
      <c r="D21" s="13" t="s">
        <v>60</v>
      </c>
      <c r="E21" s="8">
        <v>870</v>
      </c>
      <c r="F21" s="37"/>
      <c r="G21" s="9">
        <f>F21*E21</f>
        <v>0</v>
      </c>
      <c r="V21" s="4"/>
      <c r="W21" s="4"/>
      <c r="X21" s="4"/>
      <c r="Y21" s="4"/>
      <c r="Z21" s="4"/>
      <c r="AA21" s="4"/>
      <c r="AB21" s="4"/>
      <c r="AC21" s="4"/>
      <c r="AD21" s="4"/>
      <c r="AE21" s="4"/>
    </row>
    <row r="22" spans="1:31" s="10" customFormat="1" ht="17.5" x14ac:dyDescent="0.6">
      <c r="A22" s="40" t="s">
        <v>79</v>
      </c>
      <c r="B22" s="42" t="s">
        <v>76</v>
      </c>
      <c r="C22" s="12" t="s">
        <v>37</v>
      </c>
      <c r="D22" s="43">
        <v>9780358968412</v>
      </c>
      <c r="E22" s="8">
        <v>39.5</v>
      </c>
      <c r="F22" s="37"/>
      <c r="G22" s="9">
        <f t="shared" ref="G22:G24" si="1">F22*E22</f>
        <v>0</v>
      </c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spans="1:31" s="4" customFormat="1" ht="17.5" x14ac:dyDescent="0.35">
      <c r="A23" s="40" t="s">
        <v>65</v>
      </c>
      <c r="B23" s="42" t="s">
        <v>75</v>
      </c>
      <c r="C23" s="12" t="s">
        <v>40</v>
      </c>
      <c r="D23" s="44" t="s">
        <v>61</v>
      </c>
      <c r="E23" s="8">
        <v>870</v>
      </c>
      <c r="F23" s="37"/>
      <c r="G23" s="9">
        <f t="shared" si="1"/>
        <v>0</v>
      </c>
    </row>
    <row r="24" spans="1:31" s="4" customFormat="1" ht="17.5" x14ac:dyDescent="0.6">
      <c r="A24" s="40" t="s">
        <v>80</v>
      </c>
      <c r="B24" s="42" t="s">
        <v>76</v>
      </c>
      <c r="C24" s="12" t="s">
        <v>40</v>
      </c>
      <c r="D24" s="43">
        <v>9780358968429</v>
      </c>
      <c r="E24" s="8">
        <v>39.5</v>
      </c>
      <c r="F24" s="37"/>
      <c r="G24" s="9">
        <f t="shared" si="1"/>
        <v>0</v>
      </c>
    </row>
    <row r="25" spans="1:31" s="4" customFormat="1" ht="17.5" x14ac:dyDescent="0.35">
      <c r="A25" s="40" t="s">
        <v>68</v>
      </c>
      <c r="B25" s="6" t="s">
        <v>74</v>
      </c>
      <c r="C25" s="12" t="s">
        <v>69</v>
      </c>
      <c r="D25" s="13" t="s">
        <v>67</v>
      </c>
      <c r="E25" s="8">
        <v>45.5</v>
      </c>
      <c r="F25" s="37"/>
      <c r="G25" s="9">
        <f>F25*E25</f>
        <v>0</v>
      </c>
    </row>
    <row r="26" spans="1:31" s="10" customFormat="1" ht="17.5" x14ac:dyDescent="0.35">
      <c r="A26" s="57" t="s">
        <v>66</v>
      </c>
      <c r="B26" s="57"/>
      <c r="C26" s="57"/>
      <c r="D26" s="57"/>
      <c r="E26" s="57"/>
      <c r="F26" s="57"/>
      <c r="G26" s="57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spans="1:31" s="10" customFormat="1" ht="17.5" x14ac:dyDescent="0.35">
      <c r="A27" s="40" t="s">
        <v>72</v>
      </c>
      <c r="B27" s="42" t="s">
        <v>75</v>
      </c>
      <c r="C27" s="12" t="s">
        <v>37</v>
      </c>
      <c r="D27" s="41">
        <v>9798202103292</v>
      </c>
      <c r="E27" s="8">
        <v>930</v>
      </c>
      <c r="F27" s="37"/>
      <c r="G27" s="9">
        <f>F27*E27</f>
        <v>0</v>
      </c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spans="1:31" s="10" customFormat="1" ht="17.5" customHeight="1" x14ac:dyDescent="0.35">
      <c r="A28" s="40" t="s">
        <v>77</v>
      </c>
      <c r="B28" s="42" t="s">
        <v>76</v>
      </c>
      <c r="C28" s="12" t="s">
        <v>37</v>
      </c>
      <c r="D28" s="41">
        <v>9798202110917</v>
      </c>
      <c r="E28" s="8">
        <v>115</v>
      </c>
      <c r="F28" s="37"/>
      <c r="G28" s="9">
        <f>F28*E28</f>
        <v>0</v>
      </c>
      <c r="V28" s="4"/>
      <c r="W28" s="4"/>
      <c r="X28" s="4"/>
      <c r="Y28" s="4"/>
      <c r="Z28" s="4"/>
      <c r="AA28" s="4"/>
      <c r="AB28" s="4"/>
      <c r="AC28" s="4"/>
      <c r="AD28" s="4"/>
      <c r="AE28" s="4"/>
    </row>
    <row r="29" spans="1:31" s="4" customFormat="1" ht="17.5" x14ac:dyDescent="0.35">
      <c r="A29" s="40" t="s">
        <v>71</v>
      </c>
      <c r="B29" s="42" t="s">
        <v>75</v>
      </c>
      <c r="C29" s="12" t="s">
        <v>40</v>
      </c>
      <c r="D29" s="41">
        <v>9798202103308</v>
      </c>
      <c r="E29" s="8">
        <v>930</v>
      </c>
      <c r="F29" s="37"/>
      <c r="G29" s="9">
        <f>F29*E29</f>
        <v>0</v>
      </c>
    </row>
    <row r="30" spans="1:31" s="4" customFormat="1" ht="17.5" customHeight="1" x14ac:dyDescent="0.35">
      <c r="A30" s="40" t="s">
        <v>78</v>
      </c>
      <c r="B30" s="42" t="s">
        <v>76</v>
      </c>
      <c r="C30" s="12" t="s">
        <v>40</v>
      </c>
      <c r="D30" s="41">
        <v>9798202110924</v>
      </c>
      <c r="E30" s="8">
        <v>115</v>
      </c>
      <c r="F30" s="37"/>
      <c r="G30" s="9">
        <f>F30*E30</f>
        <v>0</v>
      </c>
    </row>
    <row r="31" spans="1:31" s="4" customFormat="1" ht="17.5" x14ac:dyDescent="0.35">
      <c r="A31" s="40" t="s">
        <v>70</v>
      </c>
      <c r="B31" s="6" t="s">
        <v>74</v>
      </c>
      <c r="C31" s="12" t="s">
        <v>69</v>
      </c>
      <c r="D31" s="41">
        <v>9798202097423</v>
      </c>
      <c r="E31" s="8">
        <v>45.5</v>
      </c>
      <c r="F31" s="37"/>
      <c r="G31" s="9">
        <f>F31*E31</f>
        <v>0</v>
      </c>
    </row>
    <row r="32" spans="1:31" s="10" customFormat="1" ht="17.5" x14ac:dyDescent="0.35">
      <c r="A32" s="55" t="s">
        <v>63</v>
      </c>
      <c r="B32" s="55"/>
      <c r="C32" s="55"/>
      <c r="D32" s="55"/>
      <c r="E32" s="55"/>
      <c r="F32" s="55"/>
      <c r="G32" s="55"/>
      <c r="V32" s="4"/>
      <c r="W32" s="4"/>
      <c r="X32" s="4"/>
      <c r="Y32" s="4"/>
      <c r="Z32" s="4"/>
      <c r="AA32" s="4"/>
      <c r="AB32" s="4"/>
      <c r="AC32" s="4"/>
      <c r="AD32" s="4"/>
      <c r="AE32" s="4"/>
    </row>
    <row r="33" spans="1:31" s="10" customFormat="1" ht="17.5" x14ac:dyDescent="0.35">
      <c r="A33" s="11" t="s">
        <v>36</v>
      </c>
      <c r="B33" s="42" t="s">
        <v>75</v>
      </c>
      <c r="C33" s="12" t="s">
        <v>37</v>
      </c>
      <c r="D33" s="13" t="s">
        <v>38</v>
      </c>
      <c r="E33" s="8">
        <v>754</v>
      </c>
      <c r="F33" s="37"/>
      <c r="G33" s="9">
        <f>F33*E33</f>
        <v>0</v>
      </c>
      <c r="V33" s="4"/>
      <c r="W33" s="4"/>
      <c r="X33" s="4"/>
      <c r="Y33" s="4"/>
      <c r="Z33" s="4"/>
      <c r="AA33" s="4"/>
      <c r="AB33" s="4"/>
      <c r="AC33" s="4"/>
      <c r="AD33" s="4"/>
      <c r="AE33" s="4"/>
    </row>
    <row r="34" spans="1:31" s="4" customFormat="1" ht="17.5" x14ac:dyDescent="0.35">
      <c r="A34" s="11" t="s">
        <v>39</v>
      </c>
      <c r="B34" s="42" t="s">
        <v>75</v>
      </c>
      <c r="C34" s="12" t="s">
        <v>40</v>
      </c>
      <c r="D34" s="13" t="s">
        <v>41</v>
      </c>
      <c r="E34" s="8">
        <v>754</v>
      </c>
      <c r="F34" s="37"/>
      <c r="G34" s="9">
        <f>F34*E34</f>
        <v>0</v>
      </c>
    </row>
    <row r="35" spans="1:31" s="14" customFormat="1" ht="17.5" x14ac:dyDescent="0.6">
      <c r="A35" s="56" t="s">
        <v>42</v>
      </c>
      <c r="B35" s="56"/>
      <c r="C35" s="56"/>
      <c r="D35" s="56"/>
      <c r="E35" s="56"/>
      <c r="F35" s="56"/>
      <c r="G35" s="56"/>
    </row>
    <row r="36" spans="1:31" s="10" customFormat="1" ht="17.5" x14ac:dyDescent="0.35">
      <c r="A36" s="51" t="s">
        <v>43</v>
      </c>
      <c r="B36" s="52"/>
      <c r="C36" s="53"/>
      <c r="D36" s="15">
        <v>9780138109530</v>
      </c>
      <c r="E36" s="8">
        <v>3300</v>
      </c>
      <c r="F36" s="37"/>
      <c r="G36" s="9">
        <f t="shared" ref="G36:G43" si="2">F36*E36</f>
        <v>0</v>
      </c>
    </row>
    <row r="37" spans="1:31" s="10" customFormat="1" ht="17.5" x14ac:dyDescent="0.35">
      <c r="A37" s="51" t="s">
        <v>44</v>
      </c>
      <c r="B37" s="52"/>
      <c r="C37" s="53"/>
      <c r="D37" s="15">
        <v>9780136580249</v>
      </c>
      <c r="E37" s="8">
        <v>3800</v>
      </c>
      <c r="F37" s="37"/>
      <c r="G37" s="9">
        <f t="shared" si="2"/>
        <v>0</v>
      </c>
    </row>
    <row r="38" spans="1:31" s="10" customFormat="1" ht="17.5" x14ac:dyDescent="0.35">
      <c r="A38" s="51" t="s">
        <v>45</v>
      </c>
      <c r="B38" s="52"/>
      <c r="C38" s="53"/>
      <c r="D38" s="16">
        <v>9780138109547</v>
      </c>
      <c r="E38" s="17">
        <v>3300</v>
      </c>
      <c r="F38" s="16"/>
      <c r="G38" s="9">
        <f t="shared" si="2"/>
        <v>0</v>
      </c>
    </row>
    <row r="39" spans="1:31" s="10" customFormat="1" ht="17.5" x14ac:dyDescent="0.35">
      <c r="A39" s="51" t="s">
        <v>46</v>
      </c>
      <c r="B39" s="52"/>
      <c r="C39" s="53"/>
      <c r="D39" s="16">
        <v>9780135645116</v>
      </c>
      <c r="E39" s="8">
        <v>3800</v>
      </c>
      <c r="F39" s="16"/>
      <c r="G39" s="9">
        <f t="shared" si="2"/>
        <v>0</v>
      </c>
    </row>
    <row r="40" spans="1:31" s="10" customFormat="1" ht="17.5" x14ac:dyDescent="0.35">
      <c r="A40" s="51" t="s">
        <v>47</v>
      </c>
      <c r="B40" s="52"/>
      <c r="C40" s="53"/>
      <c r="D40" s="16">
        <v>9780138109561</v>
      </c>
      <c r="E40" s="17">
        <v>6600</v>
      </c>
      <c r="F40" s="16"/>
      <c r="G40" s="9">
        <f t="shared" si="2"/>
        <v>0</v>
      </c>
    </row>
    <row r="41" spans="1:31" s="10" customFormat="1" ht="17.5" x14ac:dyDescent="0.35">
      <c r="A41" s="51" t="s">
        <v>48</v>
      </c>
      <c r="B41" s="52"/>
      <c r="C41" s="53"/>
      <c r="D41" s="16">
        <v>9780135645147</v>
      </c>
      <c r="E41" s="17">
        <v>7600</v>
      </c>
      <c r="F41" s="16"/>
      <c r="G41" s="9">
        <f t="shared" si="2"/>
        <v>0</v>
      </c>
    </row>
    <row r="42" spans="1:31" s="10" customFormat="1" ht="17.5" x14ac:dyDescent="0.35">
      <c r="A42" s="59" t="s">
        <v>49</v>
      </c>
      <c r="B42" s="60"/>
      <c r="C42" s="61"/>
      <c r="D42" s="15">
        <v>9780138109585</v>
      </c>
      <c r="E42" s="8">
        <v>9900</v>
      </c>
      <c r="F42" s="37"/>
      <c r="G42" s="9">
        <f t="shared" si="2"/>
        <v>0</v>
      </c>
    </row>
    <row r="43" spans="1:31" s="10" customFormat="1" ht="17.5" x14ac:dyDescent="0.35">
      <c r="A43" s="59" t="s">
        <v>50</v>
      </c>
      <c r="B43" s="60"/>
      <c r="C43" s="61"/>
      <c r="D43" s="15">
        <v>9780135688267</v>
      </c>
      <c r="E43" s="8">
        <v>11400</v>
      </c>
      <c r="F43" s="37"/>
      <c r="G43" s="9">
        <f t="shared" si="2"/>
        <v>0</v>
      </c>
    </row>
    <row r="44" spans="1:31" s="3" customFormat="1" ht="17.5" x14ac:dyDescent="0.6">
      <c r="A44" s="18"/>
      <c r="B44" s="18"/>
      <c r="C44" s="19"/>
      <c r="D44" s="19"/>
      <c r="E44" s="20"/>
      <c r="F44" s="21" t="s">
        <v>51</v>
      </c>
      <c r="G44" s="22">
        <f>SUM(G14:G43)</f>
        <v>0</v>
      </c>
    </row>
    <row r="45" spans="1:31" s="3" customFormat="1" ht="17.5" x14ac:dyDescent="0.6">
      <c r="A45" s="23"/>
      <c r="B45" s="23"/>
      <c r="C45" s="24"/>
      <c r="D45" s="24"/>
      <c r="E45" s="25"/>
      <c r="F45" s="26" t="s">
        <v>52</v>
      </c>
      <c r="G45" s="22">
        <f>G44*0.05</f>
        <v>0</v>
      </c>
    </row>
    <row r="46" spans="1:31" s="3" customFormat="1" ht="17.5" x14ac:dyDescent="0.6">
      <c r="A46" s="24"/>
      <c r="B46" s="24"/>
      <c r="C46" s="24"/>
      <c r="D46" s="24"/>
      <c r="E46" s="25"/>
      <c r="F46" s="26" t="s">
        <v>53</v>
      </c>
      <c r="G46" s="22">
        <f>G44*0.07</f>
        <v>0</v>
      </c>
    </row>
    <row r="47" spans="1:31" s="28" customFormat="1" ht="17.5" x14ac:dyDescent="0.6">
      <c r="A47" s="24"/>
      <c r="B47" s="24"/>
      <c r="C47" s="24"/>
      <c r="D47" s="24"/>
      <c r="E47" s="27"/>
      <c r="F47" s="21" t="s">
        <v>54</v>
      </c>
      <c r="G47" s="22">
        <f>SUM(G44:G46)</f>
        <v>0</v>
      </c>
    </row>
    <row r="48" spans="1:31" s="28" customFormat="1" ht="6" customHeight="1" x14ac:dyDescent="0.6">
      <c r="A48" s="24"/>
      <c r="B48" s="24"/>
      <c r="C48" s="24"/>
      <c r="D48" s="24"/>
      <c r="E48" s="29"/>
      <c r="F48" s="38"/>
    </row>
    <row r="49" spans="1:7" ht="14" customHeight="1" x14ac:dyDescent="0.8">
      <c r="A49" s="58" t="s">
        <v>55</v>
      </c>
      <c r="B49" s="58"/>
      <c r="C49" s="58"/>
      <c r="D49" s="58"/>
      <c r="E49" s="58"/>
      <c r="F49" s="58"/>
      <c r="G49" s="58"/>
    </row>
    <row r="50" spans="1:7" ht="14" customHeight="1" x14ac:dyDescent="0.8">
      <c r="A50" s="58" t="s">
        <v>56</v>
      </c>
      <c r="B50" s="58"/>
      <c r="C50" s="58"/>
      <c r="D50" s="58"/>
      <c r="E50" s="58"/>
      <c r="F50" s="58"/>
      <c r="G50" s="58"/>
    </row>
    <row r="51" spans="1:7" ht="14" customHeight="1" x14ac:dyDescent="0.8">
      <c r="A51" s="58" t="s">
        <v>57</v>
      </c>
      <c r="B51" s="58"/>
      <c r="C51" s="58"/>
      <c r="D51" s="58"/>
      <c r="E51" s="58"/>
      <c r="F51" s="58"/>
      <c r="G51" s="58"/>
    </row>
  </sheetData>
  <mergeCells count="34">
    <mergeCell ref="A50:G50"/>
    <mergeCell ref="A51:G51"/>
    <mergeCell ref="A39:C39"/>
    <mergeCell ref="A40:C40"/>
    <mergeCell ref="A41:C41"/>
    <mergeCell ref="A42:C42"/>
    <mergeCell ref="A43:C43"/>
    <mergeCell ref="A49:G49"/>
    <mergeCell ref="A38:C38"/>
    <mergeCell ref="A9:C9"/>
    <mergeCell ref="D9:G9"/>
    <mergeCell ref="A10:C10"/>
    <mergeCell ref="D10:G10"/>
    <mergeCell ref="A11:C11"/>
    <mergeCell ref="D11:G11"/>
    <mergeCell ref="A13:G13"/>
    <mergeCell ref="A20:G20"/>
    <mergeCell ref="A35:G35"/>
    <mergeCell ref="A36:C36"/>
    <mergeCell ref="A37:C37"/>
    <mergeCell ref="A32:G32"/>
    <mergeCell ref="A26:G26"/>
    <mergeCell ref="A6:C6"/>
    <mergeCell ref="D6:G6"/>
    <mergeCell ref="A7:C7"/>
    <mergeCell ref="D7:G7"/>
    <mergeCell ref="A8:C8"/>
    <mergeCell ref="D8:G8"/>
    <mergeCell ref="A1:G1"/>
    <mergeCell ref="A2:G2"/>
    <mergeCell ref="A3:G3"/>
    <mergeCell ref="A4:G4"/>
    <mergeCell ref="A5:C5"/>
    <mergeCell ref="D5:G5"/>
  </mergeCells>
  <hyperlinks>
    <hyperlink ref="A1:G1" r:id="rId1" display="Fountas &amp; Pinnell K-6 Classroom" xr:uid="{26263FB2-B356-41A0-AAB4-F9A8AEED2131}"/>
  </hyperlinks>
  <pageMargins left="0.70866141732283472" right="0.70866141732283472" top="0.74803149606299213" bottom="0.74803149606299213" header="0.31496062992125984" footer="0.31496062992125984"/>
  <pageSetup scale="69" fitToHeight="0" orientation="portrait" r:id="rId2"/>
  <drawing r:id="rId3"/>
</worksheet>
</file>

<file path=docMetadata/LabelInfo.xml><?xml version="1.0" encoding="utf-8"?>
<clbl:labelList xmlns:clbl="http://schemas.microsoft.com/office/2020/mipLabelMetadata">
  <clbl:label id="{8cc434d7-97d0-47d3-b5c5-14fe0e33e34b}" enabled="0" method="" siteId="{8cc434d7-97d0-47d3-b5c5-14fe0e33e34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Mikayla Castello</dc:creator>
  <cp:lastModifiedBy>Melina Sanchez-Caba</cp:lastModifiedBy>
  <cp:lastPrinted>2025-07-25T12:35:39Z</cp:lastPrinted>
  <dcterms:created xsi:type="dcterms:W3CDTF">2025-07-25T12:31:07Z</dcterms:created>
  <dcterms:modified xsi:type="dcterms:W3CDTF">2026-05-15T19:24:20Z</dcterms:modified>
</cp:coreProperties>
</file>