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AE377E82-9A2A-4EB8-99EB-CC3F72DE712D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WW" sheetId="2" r:id="rId1"/>
  </sheets>
  <definedNames>
    <definedName name="_xlnm.Print_Area" localSheetId="0">WW!$A$1:$J$38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J30" i="2"/>
  <c r="J26" i="2"/>
  <c r="J14" i="2"/>
  <c r="J20" i="2"/>
  <c r="J17" i="2"/>
  <c r="J16" i="2"/>
  <c r="J18" i="2"/>
  <c r="J21" i="2"/>
  <c r="J22" i="2"/>
  <c r="J23" i="2"/>
  <c r="J24" i="2"/>
  <c r="J27" i="2"/>
  <c r="J28" i="2"/>
  <c r="J29" i="2"/>
  <c r="J15" i="2" l="1"/>
  <c r="J32" i="2" l="1"/>
  <c r="J33" i="2" l="1"/>
  <c r="J34" i="2"/>
  <c r="J35" i="2" l="1"/>
</calcChain>
</file>

<file path=xl/sharedStrings.xml><?xml version="1.0" encoding="utf-8"?>
<sst xmlns="http://schemas.openxmlformats.org/spreadsheetml/2006/main" count="64" uniqueCount="60">
  <si>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</si>
  <si>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</si>
  <si>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</si>
  <si>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</si>
  <si>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</si>
  <si>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</si>
  <si>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</si>
  <si>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</si>
  <si>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</si>
  <si>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</si>
  <si>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</si>
  <si>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</si>
  <si>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</si>
  <si>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</si>
  <si>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</si>
  <si>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</si>
  <si>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</si>
  <si>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</si>
  <si>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</si>
  <si>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Wider World (Grades 6-11)</t>
  </si>
  <si>
    <t>Wider World</t>
  </si>
  <si>
    <t>9781292377230</t>
  </si>
  <si>
    <t>9781292377247</t>
  </si>
  <si>
    <t>9781292377254</t>
  </si>
  <si>
    <t>9781292377261</t>
  </si>
  <si>
    <t>9781292377223</t>
  </si>
  <si>
    <t>9781292377186</t>
  </si>
  <si>
    <t>9781292377193</t>
  </si>
  <si>
    <t>9781292377209</t>
  </si>
  <si>
    <t>9781292377216</t>
  </si>
  <si>
    <t>9781292377179</t>
  </si>
  <si>
    <t>9781292394015</t>
  </si>
  <si>
    <t>9781292394022</t>
  </si>
  <si>
    <t>9781292394039</t>
  </si>
  <si>
    <t>9781292394046</t>
  </si>
  <si>
    <t>9781292394008</t>
  </si>
  <si>
    <t>9781292431147</t>
  </si>
  <si>
    <t>Teacher's Portal Access Code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</si>
  <si>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</si>
  <si>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</si>
  <si>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</si>
  <si>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</si>
  <si>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Teacher's Portal Access Code - Starter (3 year subscription)</t>
  </si>
  <si>
    <t>Teacher's Portal Access Code - Level 1 (3 year subscription)</t>
  </si>
  <si>
    <t>Teacher's Portal Access Code - Level 2 (3 year subscription)</t>
  </si>
  <si>
    <t>Teacher's Portal Access Code - Level 3 (3 year subscription)</t>
  </si>
  <si>
    <t>Teacher's Portal Access Code - Level 4 (3 year subscription)</t>
  </si>
  <si>
    <t>Student's Book &amp; Workbook combined eBook Access Code (2 YEAR SUBSCRIPTIONS)</t>
  </si>
  <si>
    <t>Student’s Book &amp; Workbook combined eBook with Online Practice Access Code (2 YEAR SUBSCRIPTIONS)</t>
  </si>
  <si>
    <t xml:space="preserve">Student’s Book &amp; Workbook combined eBook with Online Practice Access Code - Starter </t>
  </si>
  <si>
    <t xml:space="preserve">Student’s Book &amp; Workbook combined eBook with Online Practice Access Code - Level 1 </t>
  </si>
  <si>
    <t xml:space="preserve">Student’s Book &amp; Workbook combined eBook with Online Practice Access Code - Level 2 </t>
  </si>
  <si>
    <t xml:space="preserve">Student’s Book &amp; Workbook combined eBook with Online Practice Access Code - Level 3 </t>
  </si>
  <si>
    <t xml:space="preserve">Student’s Book &amp; Workbook combined eBook with Online Practice Access Code - Level 4 </t>
  </si>
  <si>
    <t xml:space="preserve">Student's Book &amp; Workbook combined eBook Access Code - Starter </t>
  </si>
  <si>
    <t xml:space="preserve">Student's Book &amp; Workbook combined eBook Access Code - Level 1 </t>
  </si>
  <si>
    <t xml:space="preserve">Student's Book &amp; Workbook combined eBook Access Code - Level 2 </t>
  </si>
  <si>
    <t xml:space="preserve">Student's Book &amp; Workbook combined eBook Access Code - Level 3 </t>
  </si>
  <si>
    <t xml:space="preserve">Student's Book &amp; Workbook combined eBook Access Code - Level 4 </t>
  </si>
  <si>
    <t>Teacher's Portal Access Code All Levels (Starter - 4)  (2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</si>
</sst>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7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9" fillId="0" borderId="0" xfId="2" applyFont="1" applyAlignment="1">
      <alignment horizontal="right" vertical="center" readingOrder="1"/>
    </xf>
    <xf numFmtId="1" fontId="17" fillId="3" borderId="0" xfId="0" applyNumberFormat="1" applyFont="1" applyFill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143541</xdr:colOff>
      <xdr:row>0</xdr:row>
      <xdr:rowOff>82550</xdr:rowOff>
    </xdr:from>
    <xdr:to>
      <xdr:col>4</xdr:col>
      <xdr:colOff>353196</xdr:colOff>
      <xdr:row>0</xdr:row>
      <xdr:rowOff>311150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43541" y="82550"/>
          <a:ext cx="1098655" cy="2286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N38"/>
  <sheetViews>
    <sheetView tabSelected="1" topLeftCell="A3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40.36328125" style="3" customWidth="1"/>
    <col min="6" max="6" width="17.08984375" style="3" customWidth="1"/>
    <col min="7" max="7" width="14.453125" style="4" customWidth="1"/>
    <col min="8" max="8" width="10.1796875" style="4" customWidth="1"/>
    <col min="9" max="9" width="8" style="3" customWidth="1"/>
    <col min="10" max="10" width="16.08984375" style="3" customWidth="1"/>
    <col min="11" max="16384" width="8.6328125" style="3"/>
  </cols>
  <sheetData>
    <row r="1" spans="1:11" ht="29.5" customHeight="1" x14ac:dyDescent="0.35"/>
    <row r="2" spans="1:11" s="5" customFormat="1" ht="27" customHeight="1" x14ac:dyDescent="1.2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s="6" customFormat="1" ht="16" customHeight="1" x14ac:dyDescent="0.35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</row>
    <row r="4" spans="1:11" s="7" customFormat="1" ht="22" customHeight="1" x14ac:dyDescent="0.6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</row>
    <row r="5" spans="1:11" ht="20" customHeight="1" x14ac:dyDescent="0.35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30"/>
    </row>
    <row r="6" spans="1:11" ht="20" customHeight="1" x14ac:dyDescent="0.35">
      <c r="A6" s="32" t="s">
        <v>4</v>
      </c>
      <c r="B6" s="32"/>
      <c r="C6" s="32"/>
      <c r="D6" s="32"/>
      <c r="E6" s="32"/>
      <c r="F6" s="34" t="s">
        <v>38</v>
      </c>
      <c r="G6" s="34"/>
      <c r="H6" s="34"/>
      <c r="I6" s="34"/>
      <c r="J6" s="34"/>
    </row>
    <row r="7" spans="1:11" ht="20" customHeight="1" x14ac:dyDescent="0.35">
      <c r="A7" s="31" t="s">
        <v>5</v>
      </c>
      <c r="B7" s="31"/>
      <c r="C7" s="31"/>
      <c r="D7" s="31"/>
      <c r="E7" s="31"/>
      <c r="F7" s="35" t="s">
        <v>5</v>
      </c>
      <c r="G7" s="35"/>
      <c r="H7" s="35"/>
      <c r="I7" s="35"/>
      <c r="J7" s="35"/>
    </row>
    <row r="8" spans="1:11" ht="20" customHeight="1" x14ac:dyDescent="0.35">
      <c r="A8" s="31" t="s">
        <v>9</v>
      </c>
      <c r="B8" s="31"/>
      <c r="C8" s="31"/>
      <c r="D8" s="31"/>
      <c r="E8" s="31"/>
      <c r="F8" s="35" t="s">
        <v>6</v>
      </c>
      <c r="G8" s="35"/>
      <c r="H8" s="35"/>
      <c r="I8" s="35"/>
      <c r="J8" s="35"/>
    </row>
    <row r="9" spans="1:11" ht="20" customHeight="1" x14ac:dyDescent="0.35">
      <c r="A9" s="31" t="s">
        <v>7</v>
      </c>
      <c r="B9" s="31"/>
      <c r="C9" s="31"/>
      <c r="D9" s="31"/>
      <c r="E9" s="31"/>
      <c r="F9" s="35" t="s">
        <v>7</v>
      </c>
      <c r="G9" s="35"/>
      <c r="H9" s="35"/>
      <c r="I9" s="35"/>
      <c r="J9" s="35"/>
    </row>
    <row r="10" spans="1:11" ht="20" customHeight="1" x14ac:dyDescent="0.35">
      <c r="A10" s="33" t="s">
        <v>10</v>
      </c>
      <c r="B10" s="33"/>
      <c r="C10" s="33"/>
      <c r="D10" s="33"/>
      <c r="E10" s="33"/>
      <c r="F10" s="33" t="s">
        <v>10</v>
      </c>
      <c r="G10" s="33"/>
      <c r="H10" s="33"/>
      <c r="I10" s="33"/>
      <c r="J10" s="33"/>
    </row>
    <row r="11" spans="1:11" ht="20" customHeight="1" x14ac:dyDescent="0.35">
      <c r="A11" s="33" t="s">
        <v>8</v>
      </c>
      <c r="B11" s="33"/>
      <c r="C11" s="33"/>
      <c r="D11" s="33"/>
      <c r="E11" s="33"/>
      <c r="F11" s="33" t="s">
        <v>8</v>
      </c>
      <c r="G11" s="33"/>
      <c r="H11" s="33"/>
      <c r="I11" s="33"/>
      <c r="J11" s="33"/>
    </row>
    <row r="12" spans="1:11" ht="24.5" customHeight="1" x14ac:dyDescent="0.35">
      <c r="A12" s="38" t="s">
        <v>19</v>
      </c>
      <c r="B12" s="39"/>
      <c r="C12" s="39"/>
      <c r="D12" s="39"/>
      <c r="E12" s="39"/>
      <c r="F12" s="40"/>
      <c r="G12" s="22" t="s">
        <v>0</v>
      </c>
      <c r="H12" s="22" t="s">
        <v>18</v>
      </c>
      <c r="I12" s="23" t="s">
        <v>1</v>
      </c>
      <c r="J12" s="23" t="s">
        <v>2</v>
      </c>
    </row>
    <row r="13" spans="1:11" ht="19" customHeight="1" x14ac:dyDescent="0.35">
      <c r="A13" s="41" t="s">
        <v>47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s="11" customFormat="1" ht="25" customHeight="1" x14ac:dyDescent="0.35">
      <c r="A14" s="24" t="s">
        <v>54</v>
      </c>
      <c r="B14" s="25"/>
      <c r="C14" s="25"/>
      <c r="D14" s="25"/>
      <c r="E14" s="25"/>
      <c r="F14" s="26"/>
      <c r="G14" s="8" t="s">
        <v>25</v>
      </c>
      <c r="H14" s="9">
        <v>47.6</v>
      </c>
      <c r="I14" s="8"/>
      <c r="J14" s="10">
        <f>I14*H14</f>
        <v>0</v>
      </c>
      <c r="K14" s="3"/>
    </row>
    <row r="15" spans="1:11" s="11" customFormat="1" ht="25" customHeight="1" x14ac:dyDescent="0.35">
      <c r="A15" s="24" t="s">
        <v>55</v>
      </c>
      <c r="B15" s="25"/>
      <c r="C15" s="25"/>
      <c r="D15" s="25"/>
      <c r="E15" s="25"/>
      <c r="F15" s="26"/>
      <c r="G15" s="8" t="s">
        <v>21</v>
      </c>
      <c r="H15" s="9">
        <v>47.6</v>
      </c>
      <c r="I15" s="8"/>
      <c r="J15" s="10">
        <f>I15*H15</f>
        <v>0</v>
      </c>
      <c r="K15" s="3"/>
    </row>
    <row r="16" spans="1:11" s="11" customFormat="1" ht="25" customHeight="1" x14ac:dyDescent="0.35">
      <c r="A16" s="24" t="s">
        <v>56</v>
      </c>
      <c r="B16" s="25"/>
      <c r="C16" s="25"/>
      <c r="D16" s="25"/>
      <c r="E16" s="25"/>
      <c r="F16" s="26"/>
      <c r="G16" s="8" t="s">
        <v>22</v>
      </c>
      <c r="H16" s="9">
        <v>47.6</v>
      </c>
      <c r="I16" s="8"/>
      <c r="J16" s="10">
        <f>I16*H16</f>
        <v>0</v>
      </c>
      <c r="K16" s="3"/>
    </row>
    <row r="17" spans="1:14" s="11" customFormat="1" ht="25" customHeight="1" x14ac:dyDescent="0.35">
      <c r="A17" s="24" t="s">
        <v>57</v>
      </c>
      <c r="B17" s="25"/>
      <c r="C17" s="25"/>
      <c r="D17" s="25"/>
      <c r="E17" s="25"/>
      <c r="F17" s="26"/>
      <c r="G17" s="8" t="s">
        <v>23</v>
      </c>
      <c r="H17" s="9">
        <v>47.6</v>
      </c>
      <c r="I17" s="8"/>
      <c r="J17" s="10">
        <f>I17*H17</f>
        <v>0</v>
      </c>
      <c r="K17" s="3"/>
    </row>
    <row r="18" spans="1:14" s="15" customFormat="1" ht="25" customHeight="1" x14ac:dyDescent="0.35">
      <c r="A18" s="44" t="s">
        <v>58</v>
      </c>
      <c r="B18" s="45"/>
      <c r="C18" s="45"/>
      <c r="D18" s="45"/>
      <c r="E18" s="45"/>
      <c r="F18" s="46"/>
      <c r="G18" s="12" t="s">
        <v>24</v>
      </c>
      <c r="H18" s="9">
        <v>47.6</v>
      </c>
      <c r="I18" s="12"/>
      <c r="J18" s="13">
        <f>I18*H18</f>
        <v>0</v>
      </c>
      <c r="K18" s="14"/>
      <c r="L18" s="11"/>
      <c r="M18" s="11"/>
      <c r="N18" s="11"/>
    </row>
    <row r="19" spans="1:14" ht="19" customHeight="1" x14ac:dyDescent="0.35">
      <c r="A19" s="41" t="s">
        <v>48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4" s="11" customFormat="1" ht="35" customHeight="1" x14ac:dyDescent="0.35">
      <c r="A20" s="24" t="s">
        <v>49</v>
      </c>
      <c r="B20" s="25"/>
      <c r="C20" s="25"/>
      <c r="D20" s="25"/>
      <c r="E20" s="25"/>
      <c r="F20" s="26"/>
      <c r="G20" s="8" t="s">
        <v>30</v>
      </c>
      <c r="H20" s="9">
        <v>94.35</v>
      </c>
      <c r="I20" s="8"/>
      <c r="J20" s="10">
        <f t="shared" ref="J20" si="0">I20*H20</f>
        <v>0</v>
      </c>
      <c r="K20" s="3"/>
    </row>
    <row r="21" spans="1:14" s="11" customFormat="1" ht="35" customHeight="1" x14ac:dyDescent="0.35">
      <c r="A21" s="24" t="s">
        <v>50</v>
      </c>
      <c r="B21" s="25"/>
      <c r="C21" s="25"/>
      <c r="D21" s="25"/>
      <c r="E21" s="25"/>
      <c r="F21" s="26"/>
      <c r="G21" s="8" t="s">
        <v>26</v>
      </c>
      <c r="H21" s="9">
        <v>94.35</v>
      </c>
      <c r="I21" s="8"/>
      <c r="J21" s="10">
        <f t="shared" ref="J21:J29" si="1">I21*H21</f>
        <v>0</v>
      </c>
      <c r="K21" s="3"/>
    </row>
    <row r="22" spans="1:14" s="11" customFormat="1" ht="35" customHeight="1" x14ac:dyDescent="0.35">
      <c r="A22" s="24" t="s">
        <v>51</v>
      </c>
      <c r="B22" s="25"/>
      <c r="C22" s="25"/>
      <c r="D22" s="25"/>
      <c r="E22" s="25"/>
      <c r="F22" s="26"/>
      <c r="G22" s="8" t="s">
        <v>27</v>
      </c>
      <c r="H22" s="9">
        <v>94.35</v>
      </c>
      <c r="I22" s="8"/>
      <c r="J22" s="10">
        <f t="shared" si="1"/>
        <v>0</v>
      </c>
      <c r="K22" s="3"/>
    </row>
    <row r="23" spans="1:14" s="11" customFormat="1" ht="35" customHeight="1" x14ac:dyDescent="0.35">
      <c r="A23" s="24" t="s">
        <v>52</v>
      </c>
      <c r="B23" s="25"/>
      <c r="C23" s="25"/>
      <c r="D23" s="25"/>
      <c r="E23" s="25"/>
      <c r="F23" s="26"/>
      <c r="G23" s="8" t="s">
        <v>28</v>
      </c>
      <c r="H23" s="9">
        <v>94.35</v>
      </c>
      <c r="I23" s="8"/>
      <c r="J23" s="10">
        <f t="shared" si="1"/>
        <v>0</v>
      </c>
      <c r="K23" s="3"/>
    </row>
    <row r="24" spans="1:14" s="11" customFormat="1" ht="35" customHeight="1" x14ac:dyDescent="0.35">
      <c r="A24" s="24" t="s">
        <v>53</v>
      </c>
      <c r="B24" s="25"/>
      <c r="C24" s="25"/>
      <c r="D24" s="25"/>
      <c r="E24" s="25"/>
      <c r="F24" s="26"/>
      <c r="G24" s="8" t="s">
        <v>29</v>
      </c>
      <c r="H24" s="9">
        <v>94.35</v>
      </c>
      <c r="I24" s="8"/>
      <c r="J24" s="10">
        <f t="shared" si="1"/>
        <v>0</v>
      </c>
      <c r="K24" s="3"/>
    </row>
    <row r="25" spans="1:14" ht="19" customHeight="1" x14ac:dyDescent="0.35">
      <c r="A25" s="41" t="s">
        <v>37</v>
      </c>
      <c r="B25" s="42"/>
      <c r="C25" s="42"/>
      <c r="D25" s="42"/>
      <c r="E25" s="42"/>
      <c r="F25" s="42"/>
      <c r="G25" s="42"/>
      <c r="H25" s="42"/>
      <c r="I25" s="42"/>
      <c r="J25" s="43"/>
    </row>
    <row r="26" spans="1:14" s="11" customFormat="1" ht="25" customHeight="1" x14ac:dyDescent="0.35">
      <c r="A26" s="24" t="s">
        <v>42</v>
      </c>
      <c r="B26" s="25"/>
      <c r="C26" s="25"/>
      <c r="D26" s="25"/>
      <c r="E26" s="25"/>
      <c r="F26" s="26"/>
      <c r="G26" s="8" t="s">
        <v>35</v>
      </c>
      <c r="H26" s="9">
        <v>94.35</v>
      </c>
      <c r="I26" s="8"/>
      <c r="J26" s="10">
        <f t="shared" ref="J26" si="2">I26*H26</f>
        <v>0</v>
      </c>
      <c r="K26" s="3"/>
      <c r="L26" s="3"/>
      <c r="M26" s="3"/>
      <c r="N26" s="3"/>
    </row>
    <row r="27" spans="1:14" s="11" customFormat="1" ht="25" customHeight="1" x14ac:dyDescent="0.35">
      <c r="A27" s="24" t="s">
        <v>43</v>
      </c>
      <c r="B27" s="25"/>
      <c r="C27" s="25"/>
      <c r="D27" s="25"/>
      <c r="E27" s="25"/>
      <c r="F27" s="26"/>
      <c r="G27" s="8" t="s">
        <v>31</v>
      </c>
      <c r="H27" s="9">
        <v>94.35</v>
      </c>
      <c r="I27" s="8"/>
      <c r="J27" s="10">
        <f t="shared" si="1"/>
        <v>0</v>
      </c>
      <c r="K27" s="3"/>
      <c r="L27" s="3"/>
      <c r="M27" s="3"/>
      <c r="N27" s="3"/>
    </row>
    <row r="28" spans="1:14" s="11" customFormat="1" ht="25" customHeight="1" x14ac:dyDescent="0.35">
      <c r="A28" s="24" t="s">
        <v>44</v>
      </c>
      <c r="B28" s="25"/>
      <c r="C28" s="25"/>
      <c r="D28" s="25"/>
      <c r="E28" s="25"/>
      <c r="F28" s="26"/>
      <c r="G28" s="8" t="s">
        <v>32</v>
      </c>
      <c r="H28" s="9">
        <v>94.35</v>
      </c>
      <c r="I28" s="8"/>
      <c r="J28" s="10">
        <f t="shared" si="1"/>
        <v>0</v>
      </c>
      <c r="K28" s="3"/>
      <c r="L28" s="3"/>
      <c r="M28" s="3"/>
      <c r="N28" s="3"/>
    </row>
    <row r="29" spans="1:14" s="11" customFormat="1" ht="25" customHeight="1" x14ac:dyDescent="0.35">
      <c r="A29" s="24" t="s">
        <v>45</v>
      </c>
      <c r="B29" s="25"/>
      <c r="C29" s="25"/>
      <c r="D29" s="25"/>
      <c r="E29" s="25"/>
      <c r="F29" s="26"/>
      <c r="G29" s="8" t="s">
        <v>33</v>
      </c>
      <c r="H29" s="9">
        <v>94.35</v>
      </c>
      <c r="I29" s="8"/>
      <c r="J29" s="10">
        <f t="shared" si="1"/>
        <v>0</v>
      </c>
      <c r="K29" s="3"/>
      <c r="L29" s="3"/>
      <c r="M29" s="3"/>
      <c r="N29" s="3"/>
    </row>
    <row r="30" spans="1:14" s="11" customFormat="1" ht="25" customHeight="1" x14ac:dyDescent="0.35">
      <c r="A30" s="24" t="s">
        <v>46</v>
      </c>
      <c r="B30" s="25"/>
      <c r="C30" s="25"/>
      <c r="D30" s="25"/>
      <c r="E30" s="25"/>
      <c r="F30" s="26"/>
      <c r="G30" s="8" t="s">
        <v>34</v>
      </c>
      <c r="H30" s="9">
        <v>94.35</v>
      </c>
      <c r="I30" s="8"/>
      <c r="J30" s="10">
        <f t="shared" ref="J30:J31" si="3">I30*H30</f>
        <v>0</v>
      </c>
      <c r="K30" s="3"/>
      <c r="L30" s="3"/>
      <c r="M30" s="3"/>
      <c r="N30" s="3"/>
    </row>
    <row r="31" spans="1:14" s="11" customFormat="1" ht="25" customHeight="1" x14ac:dyDescent="0.35">
      <c r="A31" s="24" t="s">
        <v>59</v>
      </c>
      <c r="B31" s="25"/>
      <c r="C31" s="25"/>
      <c r="D31" s="25"/>
      <c r="E31" s="25"/>
      <c r="F31" s="26"/>
      <c r="G31" s="8" t="s">
        <v>36</v>
      </c>
      <c r="H31" s="9">
        <v>425.84999999999997</v>
      </c>
      <c r="I31" s="8"/>
      <c r="J31" s="10">
        <f t="shared" si="3"/>
        <v>0</v>
      </c>
      <c r="K31" s="3"/>
      <c r="L31" s="3"/>
      <c r="M31" s="3"/>
      <c r="N31" s="3"/>
    </row>
    <row r="32" spans="1:14" s="16" customFormat="1" ht="22" customHeight="1" x14ac:dyDescent="0.35">
      <c r="A32" s="1"/>
      <c r="B32" s="1"/>
      <c r="C32" s="2"/>
      <c r="D32" s="2"/>
      <c r="G32" s="1"/>
      <c r="H32" s="1"/>
      <c r="I32" s="17" t="s">
        <v>12</v>
      </c>
      <c r="J32" s="18">
        <f>SUM(J13:J31)</f>
        <v>0</v>
      </c>
      <c r="K32" s="3"/>
    </row>
    <row r="33" spans="1:10" s="16" customFormat="1" ht="22" customHeight="1" x14ac:dyDescent="0.35">
      <c r="A33" s="37" t="s">
        <v>39</v>
      </c>
      <c r="B33" s="37"/>
      <c r="C33" s="37"/>
      <c r="D33" s="37"/>
      <c r="E33" s="37"/>
      <c r="F33" s="21"/>
      <c r="G33" s="1"/>
      <c r="H33" s="1"/>
      <c r="I33" s="19" t="s">
        <v>13</v>
      </c>
      <c r="J33" s="18">
        <f>J32*0.05</f>
        <v>0</v>
      </c>
    </row>
    <row r="34" spans="1:10" s="16" customFormat="1" ht="22" customHeight="1" x14ac:dyDescent="0.35">
      <c r="A34" s="37"/>
      <c r="B34" s="37"/>
      <c r="C34" s="37"/>
      <c r="D34" s="37"/>
      <c r="E34" s="37"/>
      <c r="F34" s="21"/>
      <c r="G34" s="1"/>
      <c r="H34" s="1"/>
      <c r="I34" s="19" t="s">
        <v>14</v>
      </c>
      <c r="J34" s="18">
        <f>J32*0.07</f>
        <v>0</v>
      </c>
    </row>
    <row r="35" spans="1:10" s="16" customFormat="1" ht="22" customHeight="1" x14ac:dyDescent="0.35">
      <c r="A35" s="37"/>
      <c r="B35" s="37"/>
      <c r="C35" s="37"/>
      <c r="D35" s="37"/>
      <c r="E35" s="37"/>
      <c r="F35" s="21"/>
      <c r="G35" s="1"/>
      <c r="H35" s="1"/>
      <c r="I35" s="17" t="s">
        <v>11</v>
      </c>
      <c r="J35" s="20">
        <f>J32+J33+J34</f>
        <v>0</v>
      </c>
    </row>
    <row r="36" spans="1:10" ht="12" customHeight="1" x14ac:dyDescent="0.35">
      <c r="A36" s="36" t="s">
        <v>15</v>
      </c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2" customHeight="1" x14ac:dyDescent="0.35">
      <c r="A37" s="36" t="s">
        <v>16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2" customHeight="1" x14ac:dyDescent="0.35">
      <c r="A38" s="36" t="s">
        <v>40</v>
      </c>
      <c r="B38" s="36"/>
      <c r="C38" s="36"/>
      <c r="D38" s="36"/>
      <c r="E38" s="36"/>
      <c r="F38" s="36"/>
      <c r="G38" s="36"/>
      <c r="H38" s="36"/>
      <c r="I38" s="36"/>
      <c r="J38" s="36"/>
    </row>
  </sheetData>
  <mergeCells count="40">
    <mergeCell ref="A19:J19"/>
    <mergeCell ref="A21:F21"/>
    <mergeCell ref="A28:F28"/>
    <mergeCell ref="A20:F20"/>
    <mergeCell ref="A26:F26"/>
    <mergeCell ref="A22:F22"/>
    <mergeCell ref="A23:F23"/>
    <mergeCell ref="A24:F24"/>
    <mergeCell ref="A27:F27"/>
    <mergeCell ref="A25:J25"/>
    <mergeCell ref="F11:J11"/>
    <mergeCell ref="A36:J36"/>
    <mergeCell ref="A37:J37"/>
    <mergeCell ref="A38:J38"/>
    <mergeCell ref="A33:E35"/>
    <mergeCell ref="A12:F12"/>
    <mergeCell ref="A15:F15"/>
    <mergeCell ref="A13:J13"/>
    <mergeCell ref="A14:F14"/>
    <mergeCell ref="A31:F31"/>
    <mergeCell ref="A29:F29"/>
    <mergeCell ref="A16:F16"/>
    <mergeCell ref="A17:F17"/>
    <mergeCell ref="A18:F18"/>
    <mergeCell ref="A30:F30"/>
    <mergeCell ref="A2:J2"/>
    <mergeCell ref="A3:J3"/>
    <mergeCell ref="A4:J4"/>
    <mergeCell ref="A5:J5"/>
    <mergeCell ref="A7:E7"/>
    <mergeCell ref="A6:E6"/>
    <mergeCell ref="A11:E11"/>
    <mergeCell ref="F6:J6"/>
    <mergeCell ref="F7:J7"/>
    <mergeCell ref="A8:E8"/>
    <mergeCell ref="A9:E9"/>
    <mergeCell ref="A10:E10"/>
    <mergeCell ref="F8:J8"/>
    <mergeCell ref="F9:J9"/>
    <mergeCell ref="F10:J10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0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WW</vt:lpstr>
      <vt:lpstr>WW!Print_Area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2025-11-25T19:18:26Z</cp:lastPrinted>
  <dcterms:created xsi:type="dcterms:W3CDTF">2021-05-05T13:59:48Z</dcterms:created>
  <dcterms:modified xsi:type="dcterms:W3CDTF">2026-04-22T17:23:13Z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