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2E260271-4576-4159-92ED-B6C5BB6E215F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NIK" sheetId="2" r:id="rId1"/>
  </sheets>
  <definedNames>
    <definedName name="_xlnm.Print_Area" localSheetId="0">NIK!$A$1:$J$65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6" i="2" l="1"/>
  <c r="J37" i="2"/>
  <c r="J38" i="2"/>
  <c r="J39" i="2"/>
  <c r="J40" i="2"/>
  <c r="J41" i="2"/>
  <c r="J42" i="2"/>
  <c r="J35" i="2"/>
  <c r="J43" i="2"/>
  <c r="J44" i="2"/>
  <c r="J45" i="2"/>
  <c r="J46" i="2"/>
  <c r="J47" i="2"/>
  <c r="J52" i="2" l="1"/>
  <c r="J54" i="2"/>
  <c r="J55" i="2"/>
  <c r="J53" i="2"/>
  <c r="J48" i="2" l="1"/>
  <c r="J49" i="2"/>
  <c r="J51" i="2"/>
  <c r="J14" i="2"/>
  <c r="J56" i="2" l="1"/>
  <c r="J57" i="2" l="1"/>
  <c r="J58" i="2" l="1"/>
  <c r="J59" i="2" s="1"/>
  <c r="J60" i="2" l="1"/>
  <c r="J61" i="2"/>
  <c r="J62" i="2" l="1"/>
</calcChain>
</file>

<file path=xl/sharedStrings.xml><?xml version="1.0" encoding="utf-8"?>
<sst xmlns="http://schemas.openxmlformats.org/spreadsheetml/2006/main" count="119" uniqueCount="115">
  <si>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</si>
  <si>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</si>
  <si>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</si>
  <si>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</si>
  <si>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</si>
  <si>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</si>
  <si>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</si>
  <si>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</si>
  <si>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</si>
  <si>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</si>
  <si>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</si>
  <si>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</si>
  <si>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</si>
  <si>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</si>
  <si>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</si>
  <si>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</si>
  <si>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</si>
  <si>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</si>
  <si>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</si>
  <si>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Physical products</t>
  </si>
  <si>
    <t>Digital only products</t>
  </si>
  <si>
    <t xml:space="preserve">Now I Know! </t>
  </si>
  <si>
    <t>Now I Know! (Grades K-7)</t>
  </si>
  <si>
    <t>9781292423692</t>
  </si>
  <si>
    <t>9781292391878</t>
  </si>
  <si>
    <t>9781292391861</t>
  </si>
  <si>
    <t>9781292391885</t>
  </si>
  <si>
    <t>9781292391892</t>
  </si>
  <si>
    <t>9781292391908</t>
  </si>
  <si>
    <t>9781292391915</t>
  </si>
  <si>
    <t>9781292391922</t>
  </si>
  <si>
    <t>9781292219172</t>
  </si>
  <si>
    <t>9781292219349</t>
  </si>
  <si>
    <t>9781292219462</t>
  </si>
  <si>
    <t>9781292219585</t>
  </si>
  <si>
    <t>9781292219691</t>
  </si>
  <si>
    <t>9781292219806</t>
  </si>
  <si>
    <t>9781292219196</t>
  </si>
  <si>
    <t>9781292219363</t>
  </si>
  <si>
    <t>9781292219486</t>
  </si>
  <si>
    <t>9781292219226</t>
  </si>
  <si>
    <t>9781292219387</t>
  </si>
  <si>
    <t>9781292219509</t>
  </si>
  <si>
    <t>9781292219615</t>
  </si>
  <si>
    <t>9781292219721</t>
  </si>
  <si>
    <t>9781292219837</t>
  </si>
  <si>
    <t>9781292393162</t>
  </si>
  <si>
    <t>9781292393179</t>
  </si>
  <si>
    <t>9781292393186</t>
  </si>
  <si>
    <t>9781292393193</t>
  </si>
  <si>
    <t>9781292393209</t>
  </si>
  <si>
    <t>9781292393216</t>
  </si>
  <si>
    <t>9781292393223</t>
  </si>
  <si>
    <t>9781292268798</t>
  </si>
  <si>
    <t>9781292268712</t>
  </si>
  <si>
    <t>9781292268804</t>
  </si>
  <si>
    <t>9781292268811</t>
  </si>
  <si>
    <t>9781292268828</t>
  </si>
  <si>
    <t>9781292268835</t>
  </si>
  <si>
    <t>9781292268842</t>
  </si>
  <si>
    <t>9781292219301</t>
  </si>
  <si>
    <t>9781292219318</t>
  </si>
  <si>
    <t>9781292219431</t>
  </si>
  <si>
    <t>9781292219554</t>
  </si>
  <si>
    <t>9781292219660</t>
  </si>
  <si>
    <t>9781292219776</t>
  </si>
  <si>
    <t>9781292219882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</si>
  <si>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</si>
  <si>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</si>
  <si>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</si>
  <si>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2026 Order Form</t>
  </si>
  <si>
    <t>Grammar Book - Level 1 - I Can Read</t>
  </si>
  <si>
    <t>Grammar Book - Level 2</t>
  </si>
  <si>
    <t>Grammar Book - Level 3</t>
  </si>
  <si>
    <t>Grammar Book - Level 4</t>
  </si>
  <si>
    <t>Grammar Book - Level 5</t>
  </si>
  <si>
    <t>Grammar Book - Level 6</t>
  </si>
  <si>
    <t>Picture Cards - Level 1 - I Can Read</t>
  </si>
  <si>
    <t>Picture Cards - Level 2</t>
  </si>
  <si>
    <t>Picture Cards - Level 3</t>
  </si>
  <si>
    <t>Speaking and Vocabulary Book - Level 1 - I Can Read</t>
  </si>
  <si>
    <t>Speaking and Vocabulary Book - Level 2</t>
  </si>
  <si>
    <t>Speaking and Vocabulary Book - Level 3</t>
  </si>
  <si>
    <t>Speaking and Vocabulary Book - Level 4</t>
  </si>
  <si>
    <t>Speaking and Vocabulary Book - Level 5</t>
  </si>
  <si>
    <t>Speaking and Vocabulary Book - Level 6</t>
  </si>
  <si>
    <t>Student's Book and eBook with Digital Activities - Level 1 - I Can Read</t>
  </si>
  <si>
    <t>Student's Book and eBook with Digital Activities - Level 1 - Learning to Read</t>
  </si>
  <si>
    <t>Student's Book and eBook with Digital Activities - Level 2</t>
  </si>
  <si>
    <t>Student's Book and eBook with Digital Activities - Level 3</t>
  </si>
  <si>
    <t>Student's Book and eBook with Digital Activities - Level 4</t>
  </si>
  <si>
    <t>Student's Book and eBook with Digital Activities - Level 5</t>
  </si>
  <si>
    <t>Student's Book and eBook with Digital Activities - Level 6</t>
  </si>
  <si>
    <t>Teacher's Book with Teacher's Portal Access Code - Level 1 - I Can Read</t>
  </si>
  <si>
    <t>Teacher's Book with Teacher's Portal Access Code - Level 1 - Learning to Read</t>
  </si>
  <si>
    <t>Teacher's Book with Teacher's Portal Access Code - Level 2</t>
  </si>
  <si>
    <t>Teacher's Book with Teacher's Portal Access Code - Level 3</t>
  </si>
  <si>
    <t>Teacher's Book with Teacher's Portal Access Code - Level 4</t>
  </si>
  <si>
    <t>Teacher's Book with Teacher's Portal Access Code - Level 5</t>
  </si>
  <si>
    <t>Teacher's Book with Teacher's Portal Access Code - Level 6</t>
  </si>
  <si>
    <t>Workbook with App - Level 1 - I Can Read</t>
  </si>
  <si>
    <t>Workbook with App - Level 1 - Learning to Read</t>
  </si>
  <si>
    <t>Workbook with App - Level 2</t>
  </si>
  <si>
    <t>Workbook with App - Level 3</t>
  </si>
  <si>
    <t>Workbook with App - Level 4</t>
  </si>
  <si>
    <t>Workbook with App - Level 5</t>
  </si>
  <si>
    <t>Workbook with App - Level 6</t>
  </si>
  <si>
    <t>Teacher Digital Resources All Levels - All levels 1-6 (3 year subscription)</t>
  </si>
  <si>
    <t>Workbook eBook Access Code - Level 1 - I Can Read (2 year subscription)</t>
  </si>
  <si>
    <t>Workbook eBook Access Code - Level 1 - Learning to Read (2 year subscription)</t>
  </si>
  <si>
    <t>Workbook eBook Access Code - Level 2   (2 year subscription)</t>
  </si>
  <si>
    <t>Workbook eBook Access Code - Level 3   (2 year subscription)</t>
  </si>
  <si>
    <t>Workbook eBook Access Code - Level 4   (2 year subscription)</t>
  </si>
  <si>
    <t>Workbook eBook Access Code - Level 5    (2 year subscription)</t>
  </si>
  <si>
    <t>Workbook eBook Access Code - Level 6    (2 year subscription)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</si>
</sst>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6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2" borderId="1" xfId="0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44" fontId="15" fillId="0" borderId="0" xfId="0" applyNumberFormat="1" applyFont="1" applyAlignment="1">
      <alignment vertical="center"/>
    </xf>
    <xf numFmtId="166" fontId="1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17" fillId="3" borderId="0" xfId="0" applyNumberFormat="1" applyFont="1" applyFill="1" applyAlignment="1">
      <alignment horizontal="center" vertical="center" wrapTex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1" fontId="8" fillId="3" borderId="0" xfId="0" applyNumberFormat="1" applyFont="1" applyFill="1" applyAlignment="1">
      <alignment horizontal="left" vertical="center" indent="12"/>
    </xf>
    <xf numFmtId="1" fontId="21" fillId="3" borderId="0" xfId="0" applyNumberFormat="1" applyFont="1" applyFill="1" applyAlignment="1">
      <alignment horizontal="left" vertical="center" indent="12"/>
    </xf>
    <xf numFmtId="0" fontId="11" fillId="3" borderId="0" xfId="0" applyFont="1" applyFill="1" applyAlignment="1">
      <alignment horizontal="left" vertical="center" wrapText="1" indent="12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4" fontId="12" fillId="3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9" fillId="0" borderId="0" xfId="2" applyFont="1" applyAlignment="1">
      <alignment horizontal="right" vertical="center" readingOrder="1"/>
    </xf>
    <xf numFmtId="1" fontId="17" fillId="3" borderId="0" xfId="0" applyNumberFormat="1" applyFont="1" applyFill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66783</xdr:colOff>
      <xdr:row>0</xdr:row>
      <xdr:rowOff>134481</xdr:rowOff>
    </xdr:from>
    <xdr:to>
      <xdr:col>4</xdr:col>
      <xdr:colOff>57150</xdr:colOff>
      <xdr:row>0</xdr:row>
      <xdr:rowOff>314123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66783" y="134481"/>
          <a:ext cx="879367" cy="179642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N65"/>
  <sheetViews>
    <sheetView tabSelected="1" topLeftCell="A5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43.7265625" style="3" customWidth="1"/>
    <col min="6" max="6" width="10.81640625" style="3" customWidth="1"/>
    <col min="7" max="7" width="16" style="4" customWidth="1"/>
    <col min="8" max="8" width="11.36328125" style="4" customWidth="1"/>
    <col min="9" max="9" width="8" style="3" customWidth="1"/>
    <col min="10" max="10" width="14.26953125" style="3" customWidth="1"/>
    <col min="11" max="13" width="8.6328125" style="3"/>
    <col min="14" max="14" width="9.453125" style="3" bestFit="1" customWidth="1"/>
    <col min="15" max="16384" width="8.6328125" style="3"/>
  </cols>
  <sheetData>
    <row r="1" spans="1:10" ht="28" customHeight="1" x14ac:dyDescent="0.35"/>
    <row r="2" spans="1:10" s="5" customFormat="1" ht="27" customHeight="1" x14ac:dyDescent="1.2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6" customFormat="1" ht="16" customHeight="1" x14ac:dyDescent="0.35">
      <c r="A3" s="24" t="s">
        <v>70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s="7" customFormat="1" ht="22" customHeight="1" x14ac:dyDescent="0.6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20" customHeight="1" x14ac:dyDescent="0.3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20" customHeight="1" x14ac:dyDescent="0.35">
      <c r="A6" s="28" t="s">
        <v>4</v>
      </c>
      <c r="B6" s="28"/>
      <c r="C6" s="28"/>
      <c r="D6" s="28"/>
      <c r="E6" s="28"/>
      <c r="F6" s="30" t="s">
        <v>67</v>
      </c>
      <c r="G6" s="30"/>
      <c r="H6" s="30"/>
      <c r="I6" s="30"/>
      <c r="J6" s="30"/>
    </row>
    <row r="7" spans="1:10" ht="20" customHeight="1" x14ac:dyDescent="0.35">
      <c r="A7" s="27" t="s">
        <v>5</v>
      </c>
      <c r="B7" s="27"/>
      <c r="C7" s="27"/>
      <c r="D7" s="27"/>
      <c r="E7" s="27"/>
      <c r="F7" s="31" t="s">
        <v>5</v>
      </c>
      <c r="G7" s="31"/>
      <c r="H7" s="31"/>
      <c r="I7" s="31"/>
      <c r="J7" s="31"/>
    </row>
    <row r="8" spans="1:10" ht="20" customHeight="1" x14ac:dyDescent="0.35">
      <c r="A8" s="27" t="s">
        <v>9</v>
      </c>
      <c r="B8" s="27"/>
      <c r="C8" s="27"/>
      <c r="D8" s="27"/>
      <c r="E8" s="27"/>
      <c r="F8" s="31" t="s">
        <v>6</v>
      </c>
      <c r="G8" s="31"/>
      <c r="H8" s="31"/>
      <c r="I8" s="31"/>
      <c r="J8" s="31"/>
    </row>
    <row r="9" spans="1:10" ht="20" customHeight="1" x14ac:dyDescent="0.35">
      <c r="A9" s="27" t="s">
        <v>7</v>
      </c>
      <c r="B9" s="27"/>
      <c r="C9" s="27"/>
      <c r="D9" s="27"/>
      <c r="E9" s="27"/>
      <c r="F9" s="31" t="s">
        <v>7</v>
      </c>
      <c r="G9" s="31"/>
      <c r="H9" s="31"/>
      <c r="I9" s="31"/>
      <c r="J9" s="31"/>
    </row>
    <row r="10" spans="1:10" ht="20" customHeight="1" x14ac:dyDescent="0.35">
      <c r="A10" s="29" t="s">
        <v>10</v>
      </c>
      <c r="B10" s="29"/>
      <c r="C10" s="29"/>
      <c r="D10" s="29"/>
      <c r="E10" s="29"/>
      <c r="F10" s="29" t="s">
        <v>10</v>
      </c>
      <c r="G10" s="29"/>
      <c r="H10" s="29"/>
      <c r="I10" s="29"/>
      <c r="J10" s="29"/>
    </row>
    <row r="11" spans="1:10" ht="20" customHeight="1" x14ac:dyDescent="0.35">
      <c r="A11" s="29" t="s">
        <v>8</v>
      </c>
      <c r="B11" s="29"/>
      <c r="C11" s="29"/>
      <c r="D11" s="29"/>
      <c r="E11" s="29"/>
      <c r="F11" s="29" t="s">
        <v>8</v>
      </c>
      <c r="G11" s="29"/>
      <c r="H11" s="29"/>
      <c r="I11" s="29"/>
      <c r="J11" s="29"/>
    </row>
    <row r="12" spans="1:10" ht="20" customHeight="1" x14ac:dyDescent="0.35">
      <c r="A12" s="34" t="s">
        <v>22</v>
      </c>
      <c r="B12" s="35"/>
      <c r="C12" s="35"/>
      <c r="D12" s="35"/>
      <c r="E12" s="35"/>
      <c r="F12" s="36"/>
      <c r="G12" s="21" t="s">
        <v>0</v>
      </c>
      <c r="H12" s="21" t="s">
        <v>18</v>
      </c>
      <c r="I12" s="22" t="s">
        <v>1</v>
      </c>
      <c r="J12" s="22" t="s">
        <v>2</v>
      </c>
    </row>
    <row r="13" spans="1:10" ht="19" customHeight="1" x14ac:dyDescent="0.35">
      <c r="A13" s="40" t="s">
        <v>19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2" customFormat="1" ht="25" customHeight="1" x14ac:dyDescent="0.35">
      <c r="A14" s="37" t="s">
        <v>71</v>
      </c>
      <c r="B14" s="38"/>
      <c r="C14" s="38"/>
      <c r="D14" s="38"/>
      <c r="E14" s="38"/>
      <c r="F14" s="39"/>
      <c r="G14" s="8" t="s">
        <v>31</v>
      </c>
      <c r="H14" s="9">
        <v>20</v>
      </c>
      <c r="I14" s="10"/>
      <c r="J14" s="11">
        <f>I14*H14</f>
        <v>0</v>
      </c>
    </row>
    <row r="15" spans="1:10" s="12" customFormat="1" ht="25" customHeight="1" x14ac:dyDescent="0.35">
      <c r="A15" s="37" t="s">
        <v>72</v>
      </c>
      <c r="B15" s="38"/>
      <c r="C15" s="38"/>
      <c r="D15" s="38"/>
      <c r="E15" s="38"/>
      <c r="F15" s="39"/>
      <c r="G15" s="8" t="s">
        <v>32</v>
      </c>
      <c r="H15" s="9">
        <v>20</v>
      </c>
      <c r="I15" s="10"/>
      <c r="J15" s="11">
        <f t="shared" ref="J15:J34" si="0">I15*H15</f>
        <v>0</v>
      </c>
    </row>
    <row r="16" spans="1:10" s="12" customFormat="1" ht="25" customHeight="1" x14ac:dyDescent="0.35">
      <c r="A16" s="37" t="s">
        <v>73</v>
      </c>
      <c r="B16" s="38"/>
      <c r="C16" s="38"/>
      <c r="D16" s="38"/>
      <c r="E16" s="38"/>
      <c r="F16" s="39"/>
      <c r="G16" s="8" t="s">
        <v>33</v>
      </c>
      <c r="H16" s="9">
        <v>20</v>
      </c>
      <c r="I16" s="10"/>
      <c r="J16" s="11">
        <f t="shared" si="0"/>
        <v>0</v>
      </c>
    </row>
    <row r="17" spans="1:10" s="12" customFormat="1" ht="25" customHeight="1" x14ac:dyDescent="0.35">
      <c r="A17" s="37" t="s">
        <v>74</v>
      </c>
      <c r="B17" s="38"/>
      <c r="C17" s="38"/>
      <c r="D17" s="38"/>
      <c r="E17" s="38"/>
      <c r="F17" s="39"/>
      <c r="G17" s="8" t="s">
        <v>34</v>
      </c>
      <c r="H17" s="9">
        <v>20</v>
      </c>
      <c r="I17" s="10"/>
      <c r="J17" s="11">
        <f t="shared" si="0"/>
        <v>0</v>
      </c>
    </row>
    <row r="18" spans="1:10" s="12" customFormat="1" ht="25" customHeight="1" x14ac:dyDescent="0.35">
      <c r="A18" s="37" t="s">
        <v>75</v>
      </c>
      <c r="B18" s="38"/>
      <c r="C18" s="38"/>
      <c r="D18" s="38"/>
      <c r="E18" s="38"/>
      <c r="F18" s="39"/>
      <c r="G18" s="8" t="s">
        <v>35</v>
      </c>
      <c r="H18" s="9">
        <v>20</v>
      </c>
      <c r="I18" s="10"/>
      <c r="J18" s="11">
        <f t="shared" si="0"/>
        <v>0</v>
      </c>
    </row>
    <row r="19" spans="1:10" s="12" customFormat="1" ht="25" customHeight="1" x14ac:dyDescent="0.35">
      <c r="A19" s="37" t="s">
        <v>76</v>
      </c>
      <c r="B19" s="38"/>
      <c r="C19" s="38"/>
      <c r="D19" s="38"/>
      <c r="E19" s="38"/>
      <c r="F19" s="39"/>
      <c r="G19" s="8" t="s">
        <v>36</v>
      </c>
      <c r="H19" s="9">
        <v>20</v>
      </c>
      <c r="I19" s="10"/>
      <c r="J19" s="11">
        <f t="shared" si="0"/>
        <v>0</v>
      </c>
    </row>
    <row r="20" spans="1:10" s="12" customFormat="1" ht="25" customHeight="1" x14ac:dyDescent="0.35">
      <c r="A20" s="37" t="s">
        <v>77</v>
      </c>
      <c r="B20" s="38"/>
      <c r="C20" s="38"/>
      <c r="D20" s="38"/>
      <c r="E20" s="38"/>
      <c r="F20" s="39"/>
      <c r="G20" s="8" t="s">
        <v>37</v>
      </c>
      <c r="H20" s="9">
        <v>70.400000000000006</v>
      </c>
      <c r="I20" s="10"/>
      <c r="J20" s="11">
        <f t="shared" si="0"/>
        <v>0</v>
      </c>
    </row>
    <row r="21" spans="1:10" s="12" customFormat="1" ht="25" customHeight="1" x14ac:dyDescent="0.35">
      <c r="A21" s="37" t="s">
        <v>78</v>
      </c>
      <c r="B21" s="38"/>
      <c r="C21" s="38"/>
      <c r="D21" s="38"/>
      <c r="E21" s="38"/>
      <c r="F21" s="39"/>
      <c r="G21" s="8" t="s">
        <v>38</v>
      </c>
      <c r="H21" s="9">
        <v>70.400000000000006</v>
      </c>
      <c r="I21" s="10"/>
      <c r="J21" s="11">
        <f t="shared" si="0"/>
        <v>0</v>
      </c>
    </row>
    <row r="22" spans="1:10" s="12" customFormat="1" ht="25" customHeight="1" x14ac:dyDescent="0.35">
      <c r="A22" s="37" t="s">
        <v>79</v>
      </c>
      <c r="B22" s="38"/>
      <c r="C22" s="38"/>
      <c r="D22" s="38"/>
      <c r="E22" s="38"/>
      <c r="F22" s="39"/>
      <c r="G22" s="8" t="s">
        <v>39</v>
      </c>
      <c r="H22" s="9">
        <v>70.400000000000006</v>
      </c>
      <c r="I22" s="10"/>
      <c r="J22" s="11">
        <f t="shared" si="0"/>
        <v>0</v>
      </c>
    </row>
    <row r="23" spans="1:10" s="12" customFormat="1" ht="25" customHeight="1" x14ac:dyDescent="0.35">
      <c r="A23" s="37" t="s">
        <v>80</v>
      </c>
      <c r="B23" s="38"/>
      <c r="C23" s="38"/>
      <c r="D23" s="38"/>
      <c r="E23" s="38"/>
      <c r="F23" s="39"/>
      <c r="G23" s="8" t="s">
        <v>40</v>
      </c>
      <c r="H23" s="9">
        <v>24</v>
      </c>
      <c r="I23" s="10"/>
      <c r="J23" s="11">
        <f t="shared" si="0"/>
        <v>0</v>
      </c>
    </row>
    <row r="24" spans="1:10" s="12" customFormat="1" ht="25" customHeight="1" x14ac:dyDescent="0.35">
      <c r="A24" s="37" t="s">
        <v>81</v>
      </c>
      <c r="B24" s="38"/>
      <c r="C24" s="38"/>
      <c r="D24" s="38"/>
      <c r="E24" s="38"/>
      <c r="F24" s="39"/>
      <c r="G24" s="8" t="s">
        <v>41</v>
      </c>
      <c r="H24" s="9">
        <v>24</v>
      </c>
      <c r="I24" s="10"/>
      <c r="J24" s="11">
        <f t="shared" si="0"/>
        <v>0</v>
      </c>
    </row>
    <row r="25" spans="1:10" s="12" customFormat="1" ht="25" customHeight="1" x14ac:dyDescent="0.35">
      <c r="A25" s="37" t="s">
        <v>82</v>
      </c>
      <c r="B25" s="38"/>
      <c r="C25" s="38"/>
      <c r="D25" s="38"/>
      <c r="E25" s="38"/>
      <c r="F25" s="39"/>
      <c r="G25" s="8" t="s">
        <v>42</v>
      </c>
      <c r="H25" s="9">
        <v>24</v>
      </c>
      <c r="I25" s="10"/>
      <c r="J25" s="11">
        <f t="shared" si="0"/>
        <v>0</v>
      </c>
    </row>
    <row r="26" spans="1:10" s="12" customFormat="1" ht="25" customHeight="1" x14ac:dyDescent="0.35">
      <c r="A26" s="37" t="s">
        <v>83</v>
      </c>
      <c r="B26" s="38"/>
      <c r="C26" s="38"/>
      <c r="D26" s="38"/>
      <c r="E26" s="38"/>
      <c r="F26" s="39"/>
      <c r="G26" s="8" t="s">
        <v>43</v>
      </c>
      <c r="H26" s="9">
        <v>24</v>
      </c>
      <c r="I26" s="10"/>
      <c r="J26" s="11">
        <f t="shared" si="0"/>
        <v>0</v>
      </c>
    </row>
    <row r="27" spans="1:10" s="12" customFormat="1" ht="25" customHeight="1" x14ac:dyDescent="0.35">
      <c r="A27" s="37" t="s">
        <v>84</v>
      </c>
      <c r="B27" s="38"/>
      <c r="C27" s="38"/>
      <c r="D27" s="38"/>
      <c r="E27" s="38"/>
      <c r="F27" s="39"/>
      <c r="G27" s="8" t="s">
        <v>44</v>
      </c>
      <c r="H27" s="9">
        <v>24</v>
      </c>
      <c r="I27" s="10"/>
      <c r="J27" s="11">
        <f t="shared" si="0"/>
        <v>0</v>
      </c>
    </row>
    <row r="28" spans="1:10" s="12" customFormat="1" ht="25" customHeight="1" x14ac:dyDescent="0.35">
      <c r="A28" s="37" t="s">
        <v>85</v>
      </c>
      <c r="B28" s="38"/>
      <c r="C28" s="38"/>
      <c r="D28" s="38"/>
      <c r="E28" s="38"/>
      <c r="F28" s="39"/>
      <c r="G28" s="8" t="s">
        <v>45</v>
      </c>
      <c r="H28" s="9">
        <v>24</v>
      </c>
      <c r="I28" s="10"/>
      <c r="J28" s="11">
        <f t="shared" si="0"/>
        <v>0</v>
      </c>
    </row>
    <row r="29" spans="1:10" s="12" customFormat="1" ht="25" customHeight="1" x14ac:dyDescent="0.35">
      <c r="A29" s="37" t="s">
        <v>86</v>
      </c>
      <c r="B29" s="38"/>
      <c r="C29" s="38"/>
      <c r="D29" s="38"/>
      <c r="E29" s="38"/>
      <c r="F29" s="39"/>
      <c r="G29" s="8" t="s">
        <v>46</v>
      </c>
      <c r="H29" s="9">
        <v>76</v>
      </c>
      <c r="I29" s="10"/>
      <c r="J29" s="11">
        <f t="shared" si="0"/>
        <v>0</v>
      </c>
    </row>
    <row r="30" spans="1:10" s="12" customFormat="1" ht="25" customHeight="1" x14ac:dyDescent="0.35">
      <c r="A30" s="37" t="s">
        <v>87</v>
      </c>
      <c r="B30" s="38"/>
      <c r="C30" s="38"/>
      <c r="D30" s="38"/>
      <c r="E30" s="38"/>
      <c r="F30" s="39"/>
      <c r="G30" s="8" t="s">
        <v>47</v>
      </c>
      <c r="H30" s="9">
        <v>76</v>
      </c>
      <c r="I30" s="10"/>
      <c r="J30" s="11">
        <f t="shared" si="0"/>
        <v>0</v>
      </c>
    </row>
    <row r="31" spans="1:10" s="12" customFormat="1" ht="25" customHeight="1" x14ac:dyDescent="0.35">
      <c r="A31" s="37" t="s">
        <v>88</v>
      </c>
      <c r="B31" s="38"/>
      <c r="C31" s="38"/>
      <c r="D31" s="38"/>
      <c r="E31" s="38"/>
      <c r="F31" s="39"/>
      <c r="G31" s="8" t="s">
        <v>48</v>
      </c>
      <c r="H31" s="9">
        <v>76</v>
      </c>
      <c r="I31" s="10"/>
      <c r="J31" s="11">
        <f t="shared" si="0"/>
        <v>0</v>
      </c>
    </row>
    <row r="32" spans="1:10" s="12" customFormat="1" ht="25" customHeight="1" x14ac:dyDescent="0.35">
      <c r="A32" s="37" t="s">
        <v>89</v>
      </c>
      <c r="B32" s="38"/>
      <c r="C32" s="38"/>
      <c r="D32" s="38"/>
      <c r="E32" s="38"/>
      <c r="F32" s="39"/>
      <c r="G32" s="8" t="s">
        <v>49</v>
      </c>
      <c r="H32" s="9">
        <v>76</v>
      </c>
      <c r="I32" s="10"/>
      <c r="J32" s="11">
        <f t="shared" si="0"/>
        <v>0</v>
      </c>
    </row>
    <row r="33" spans="1:10" s="12" customFormat="1" ht="25" customHeight="1" x14ac:dyDescent="0.35">
      <c r="A33" s="37" t="s">
        <v>90</v>
      </c>
      <c r="B33" s="38"/>
      <c r="C33" s="38"/>
      <c r="D33" s="38"/>
      <c r="E33" s="38"/>
      <c r="F33" s="39"/>
      <c r="G33" s="8" t="s">
        <v>50</v>
      </c>
      <c r="H33" s="9">
        <v>76</v>
      </c>
      <c r="I33" s="10"/>
      <c r="J33" s="11">
        <f t="shared" si="0"/>
        <v>0</v>
      </c>
    </row>
    <row r="34" spans="1:10" s="12" customFormat="1" ht="25" customHeight="1" x14ac:dyDescent="0.35">
      <c r="A34" s="37" t="s">
        <v>91</v>
      </c>
      <c r="B34" s="38"/>
      <c r="C34" s="38"/>
      <c r="D34" s="38"/>
      <c r="E34" s="38"/>
      <c r="F34" s="39"/>
      <c r="G34" s="8" t="s">
        <v>51</v>
      </c>
      <c r="H34" s="9">
        <v>76</v>
      </c>
      <c r="I34" s="10"/>
      <c r="J34" s="11">
        <f t="shared" si="0"/>
        <v>0</v>
      </c>
    </row>
    <row r="35" spans="1:10" s="12" customFormat="1" ht="25" customHeight="1" x14ac:dyDescent="0.35">
      <c r="A35" s="37" t="s">
        <v>92</v>
      </c>
      <c r="B35" s="38"/>
      <c r="C35" s="38"/>
      <c r="D35" s="38"/>
      <c r="E35" s="38"/>
      <c r="F35" s="39"/>
      <c r="G35" s="8" t="s">
        <v>52</v>
      </c>
      <c r="H35" s="9">
        <v>76</v>
      </c>
      <c r="I35" s="10"/>
      <c r="J35" s="11">
        <f t="shared" ref="J35:J45" si="1">I35*H35</f>
        <v>0</v>
      </c>
    </row>
    <row r="36" spans="1:10" s="12" customFormat="1" ht="25" customHeight="1" x14ac:dyDescent="0.35">
      <c r="A36" s="37" t="s">
        <v>93</v>
      </c>
      <c r="B36" s="38"/>
      <c r="C36" s="38"/>
      <c r="D36" s="38"/>
      <c r="E36" s="38"/>
      <c r="F36" s="39"/>
      <c r="G36" s="8" t="s">
        <v>53</v>
      </c>
      <c r="H36" s="9">
        <v>120</v>
      </c>
      <c r="I36" s="10"/>
      <c r="J36" s="11">
        <f t="shared" si="1"/>
        <v>0</v>
      </c>
    </row>
    <row r="37" spans="1:10" s="12" customFormat="1" ht="25" customHeight="1" x14ac:dyDescent="0.35">
      <c r="A37" s="37" t="s">
        <v>94</v>
      </c>
      <c r="B37" s="38"/>
      <c r="C37" s="38"/>
      <c r="D37" s="38"/>
      <c r="E37" s="38"/>
      <c r="F37" s="39"/>
      <c r="G37" s="8" t="s">
        <v>54</v>
      </c>
      <c r="H37" s="9">
        <v>120</v>
      </c>
      <c r="I37" s="10"/>
      <c r="J37" s="11">
        <f t="shared" si="1"/>
        <v>0</v>
      </c>
    </row>
    <row r="38" spans="1:10" s="12" customFormat="1" ht="25" customHeight="1" x14ac:dyDescent="0.35">
      <c r="A38" s="37" t="s">
        <v>95</v>
      </c>
      <c r="B38" s="38"/>
      <c r="C38" s="38"/>
      <c r="D38" s="38"/>
      <c r="E38" s="38"/>
      <c r="F38" s="39"/>
      <c r="G38" s="8" t="s">
        <v>55</v>
      </c>
      <c r="H38" s="9">
        <v>120</v>
      </c>
      <c r="I38" s="10"/>
      <c r="J38" s="11">
        <f t="shared" si="1"/>
        <v>0</v>
      </c>
    </row>
    <row r="39" spans="1:10" s="12" customFormat="1" ht="25" customHeight="1" x14ac:dyDescent="0.35">
      <c r="A39" s="37" t="s">
        <v>96</v>
      </c>
      <c r="B39" s="38"/>
      <c r="C39" s="38"/>
      <c r="D39" s="38"/>
      <c r="E39" s="38"/>
      <c r="F39" s="39"/>
      <c r="G39" s="8" t="s">
        <v>56</v>
      </c>
      <c r="H39" s="9">
        <v>120</v>
      </c>
      <c r="I39" s="10"/>
      <c r="J39" s="11">
        <f t="shared" si="1"/>
        <v>0</v>
      </c>
    </row>
    <row r="40" spans="1:10" s="12" customFormat="1" ht="25" customHeight="1" x14ac:dyDescent="0.35">
      <c r="A40" s="37" t="s">
        <v>97</v>
      </c>
      <c r="B40" s="38"/>
      <c r="C40" s="38"/>
      <c r="D40" s="38"/>
      <c r="E40" s="38"/>
      <c r="F40" s="39"/>
      <c r="G40" s="8" t="s">
        <v>57</v>
      </c>
      <c r="H40" s="9">
        <v>120</v>
      </c>
      <c r="I40" s="10"/>
      <c r="J40" s="11">
        <f t="shared" si="1"/>
        <v>0</v>
      </c>
    </row>
    <row r="41" spans="1:10" s="12" customFormat="1" ht="25" customHeight="1" x14ac:dyDescent="0.35">
      <c r="A41" s="37" t="s">
        <v>98</v>
      </c>
      <c r="B41" s="38"/>
      <c r="C41" s="38"/>
      <c r="D41" s="38"/>
      <c r="E41" s="38"/>
      <c r="F41" s="39"/>
      <c r="G41" s="8" t="s">
        <v>58</v>
      </c>
      <c r="H41" s="9">
        <v>120</v>
      </c>
      <c r="I41" s="10"/>
      <c r="J41" s="11">
        <f t="shared" si="1"/>
        <v>0</v>
      </c>
    </row>
    <row r="42" spans="1:10" s="12" customFormat="1" ht="25" customHeight="1" x14ac:dyDescent="0.35">
      <c r="A42" s="37" t="s">
        <v>99</v>
      </c>
      <c r="B42" s="38"/>
      <c r="C42" s="38"/>
      <c r="D42" s="38"/>
      <c r="E42" s="38"/>
      <c r="F42" s="39"/>
      <c r="G42" s="8" t="s">
        <v>59</v>
      </c>
      <c r="H42" s="9">
        <v>120</v>
      </c>
      <c r="I42" s="10"/>
      <c r="J42" s="11">
        <f t="shared" si="1"/>
        <v>0</v>
      </c>
    </row>
    <row r="43" spans="1:10" s="12" customFormat="1" ht="25" customHeight="1" x14ac:dyDescent="0.35">
      <c r="A43" s="37" t="s">
        <v>100</v>
      </c>
      <c r="B43" s="38"/>
      <c r="C43" s="38"/>
      <c r="D43" s="38"/>
      <c r="E43" s="38"/>
      <c r="F43" s="39"/>
      <c r="G43" s="8" t="s">
        <v>60</v>
      </c>
      <c r="H43" s="9">
        <v>48</v>
      </c>
      <c r="I43" s="10"/>
      <c r="J43" s="11">
        <f t="shared" si="1"/>
        <v>0</v>
      </c>
    </row>
    <row r="44" spans="1:10" s="12" customFormat="1" ht="25" customHeight="1" x14ac:dyDescent="0.35">
      <c r="A44" s="37" t="s">
        <v>101</v>
      </c>
      <c r="B44" s="38"/>
      <c r="C44" s="38"/>
      <c r="D44" s="38"/>
      <c r="E44" s="38"/>
      <c r="F44" s="39"/>
      <c r="G44" s="8" t="s">
        <v>61</v>
      </c>
      <c r="H44" s="9">
        <v>48</v>
      </c>
      <c r="I44" s="10"/>
      <c r="J44" s="11">
        <f t="shared" si="1"/>
        <v>0</v>
      </c>
    </row>
    <row r="45" spans="1:10" s="12" customFormat="1" ht="25" customHeight="1" x14ac:dyDescent="0.35">
      <c r="A45" s="37" t="s">
        <v>102</v>
      </c>
      <c r="B45" s="38"/>
      <c r="C45" s="38"/>
      <c r="D45" s="38"/>
      <c r="E45" s="38"/>
      <c r="F45" s="39"/>
      <c r="G45" s="8" t="s">
        <v>62</v>
      </c>
      <c r="H45" s="9">
        <v>48</v>
      </c>
      <c r="I45" s="10"/>
      <c r="J45" s="11">
        <f t="shared" si="1"/>
        <v>0</v>
      </c>
    </row>
    <row r="46" spans="1:10" s="12" customFormat="1" ht="25" customHeight="1" x14ac:dyDescent="0.35">
      <c r="A46" s="37" t="s">
        <v>103</v>
      </c>
      <c r="B46" s="38"/>
      <c r="C46" s="38"/>
      <c r="D46" s="38"/>
      <c r="E46" s="38"/>
      <c r="F46" s="39"/>
      <c r="G46" s="8" t="s">
        <v>63</v>
      </c>
      <c r="H46" s="9">
        <v>48</v>
      </c>
      <c r="I46" s="10"/>
      <c r="J46" s="11">
        <f t="shared" ref="J46:J47" si="2">I46*H46</f>
        <v>0</v>
      </c>
    </row>
    <row r="47" spans="1:10" s="12" customFormat="1" ht="25" customHeight="1" x14ac:dyDescent="0.35">
      <c r="A47" s="37" t="s">
        <v>104</v>
      </c>
      <c r="B47" s="38"/>
      <c r="C47" s="38"/>
      <c r="D47" s="38"/>
      <c r="E47" s="38"/>
      <c r="F47" s="39"/>
      <c r="G47" s="8" t="s">
        <v>64</v>
      </c>
      <c r="H47" s="9">
        <v>48</v>
      </c>
      <c r="I47" s="10"/>
      <c r="J47" s="11">
        <f t="shared" si="2"/>
        <v>0</v>
      </c>
    </row>
    <row r="48" spans="1:10" s="12" customFormat="1" ht="25" customHeight="1" x14ac:dyDescent="0.35">
      <c r="A48" s="37" t="s">
        <v>105</v>
      </c>
      <c r="B48" s="38"/>
      <c r="C48" s="38"/>
      <c r="D48" s="38"/>
      <c r="E48" s="38"/>
      <c r="F48" s="39"/>
      <c r="G48" s="8" t="s">
        <v>65</v>
      </c>
      <c r="H48" s="9">
        <v>48</v>
      </c>
      <c r="I48" s="10"/>
      <c r="J48" s="11">
        <f t="shared" ref="J48:J49" si="3">I48*H48</f>
        <v>0</v>
      </c>
    </row>
    <row r="49" spans="1:14" s="12" customFormat="1" ht="25" customHeight="1" x14ac:dyDescent="0.35">
      <c r="A49" s="37" t="s">
        <v>106</v>
      </c>
      <c r="B49" s="38"/>
      <c r="C49" s="38"/>
      <c r="D49" s="38"/>
      <c r="E49" s="38"/>
      <c r="F49" s="39"/>
      <c r="G49" s="8" t="s">
        <v>66</v>
      </c>
      <c r="H49" s="9">
        <v>48</v>
      </c>
      <c r="I49" s="10"/>
      <c r="J49" s="11">
        <f t="shared" si="3"/>
        <v>0</v>
      </c>
    </row>
    <row r="50" spans="1:14" ht="19" customHeight="1" x14ac:dyDescent="0.35">
      <c r="A50" s="43" t="s">
        <v>20</v>
      </c>
      <c r="B50" s="44"/>
      <c r="C50" s="44"/>
      <c r="D50" s="44"/>
      <c r="E50" s="44"/>
      <c r="F50" s="44"/>
      <c r="G50" s="44"/>
      <c r="H50" s="44"/>
      <c r="I50" s="44"/>
      <c r="J50" s="45"/>
      <c r="L50" s="12"/>
      <c r="M50" s="12"/>
      <c r="N50" s="12"/>
    </row>
    <row r="51" spans="1:14" s="12" customFormat="1" ht="25" customHeight="1" x14ac:dyDescent="0.35">
      <c r="A51" s="37" t="s">
        <v>107</v>
      </c>
      <c r="B51" s="38"/>
      <c r="C51" s="38"/>
      <c r="D51" s="38"/>
      <c r="E51" s="38"/>
      <c r="F51" s="39"/>
      <c r="G51" s="8" t="s">
        <v>23</v>
      </c>
      <c r="H51" s="13">
        <v>480.25</v>
      </c>
      <c r="I51" s="10"/>
      <c r="J51" s="11">
        <f t="shared" ref="J51:J58" si="4">I51*H51</f>
        <v>0</v>
      </c>
      <c r="K51" s="3"/>
    </row>
    <row r="52" spans="1:14" s="12" customFormat="1" ht="25" customHeight="1" x14ac:dyDescent="0.35">
      <c r="A52" s="37" t="s">
        <v>108</v>
      </c>
      <c r="B52" s="38"/>
      <c r="C52" s="38"/>
      <c r="D52" s="38"/>
      <c r="E52" s="38"/>
      <c r="F52" s="39"/>
      <c r="G52" s="8" t="s">
        <v>24</v>
      </c>
      <c r="H52" s="14">
        <v>42.5</v>
      </c>
      <c r="I52" s="10"/>
      <c r="J52" s="11">
        <f t="shared" si="4"/>
        <v>0</v>
      </c>
      <c r="K52" s="3"/>
    </row>
    <row r="53" spans="1:14" s="12" customFormat="1" ht="35" customHeight="1" x14ac:dyDescent="0.35">
      <c r="A53" s="37" t="s">
        <v>109</v>
      </c>
      <c r="B53" s="38"/>
      <c r="C53" s="38"/>
      <c r="D53" s="38"/>
      <c r="E53" s="38"/>
      <c r="F53" s="39"/>
      <c r="G53" s="8" t="s">
        <v>25</v>
      </c>
      <c r="H53" s="14">
        <v>42.5</v>
      </c>
      <c r="I53" s="10"/>
      <c r="J53" s="11">
        <f t="shared" si="4"/>
        <v>0</v>
      </c>
      <c r="K53" s="3"/>
    </row>
    <row r="54" spans="1:14" s="12" customFormat="1" ht="25" customHeight="1" x14ac:dyDescent="0.35">
      <c r="A54" s="37" t="s">
        <v>110</v>
      </c>
      <c r="B54" s="38"/>
      <c r="C54" s="38"/>
      <c r="D54" s="38"/>
      <c r="E54" s="38"/>
      <c r="F54" s="39"/>
      <c r="G54" s="8" t="s">
        <v>26</v>
      </c>
      <c r="H54" s="14">
        <v>42.5</v>
      </c>
      <c r="I54" s="10"/>
      <c r="J54" s="11">
        <f t="shared" si="4"/>
        <v>0</v>
      </c>
      <c r="K54" s="3"/>
    </row>
    <row r="55" spans="1:14" s="12" customFormat="1" ht="25" customHeight="1" x14ac:dyDescent="0.35">
      <c r="A55" s="37" t="s">
        <v>111</v>
      </c>
      <c r="B55" s="38"/>
      <c r="C55" s="38"/>
      <c r="D55" s="38"/>
      <c r="E55" s="38"/>
      <c r="F55" s="39"/>
      <c r="G55" s="8" t="s">
        <v>27</v>
      </c>
      <c r="H55" s="14">
        <v>42.5</v>
      </c>
      <c r="I55" s="10"/>
      <c r="J55" s="11">
        <f t="shared" si="4"/>
        <v>0</v>
      </c>
      <c r="K55" s="3"/>
    </row>
    <row r="56" spans="1:14" s="12" customFormat="1" ht="25" customHeight="1" x14ac:dyDescent="0.35">
      <c r="A56" s="37" t="s">
        <v>112</v>
      </c>
      <c r="B56" s="38"/>
      <c r="C56" s="38"/>
      <c r="D56" s="38"/>
      <c r="E56" s="38"/>
      <c r="F56" s="39"/>
      <c r="G56" s="8" t="s">
        <v>28</v>
      </c>
      <c r="H56" s="14">
        <v>42.5</v>
      </c>
      <c r="I56" s="10"/>
      <c r="J56" s="11">
        <f t="shared" si="4"/>
        <v>0</v>
      </c>
      <c r="K56" s="3"/>
    </row>
    <row r="57" spans="1:14" s="12" customFormat="1" ht="25" customHeight="1" x14ac:dyDescent="0.35">
      <c r="A57" s="37" t="s">
        <v>113</v>
      </c>
      <c r="B57" s="38"/>
      <c r="C57" s="38"/>
      <c r="D57" s="38"/>
      <c r="E57" s="38"/>
      <c r="F57" s="39"/>
      <c r="G57" s="8" t="s">
        <v>29</v>
      </c>
      <c r="H57" s="14">
        <v>42.5</v>
      </c>
      <c r="I57" s="10"/>
      <c r="J57" s="11">
        <f t="shared" si="4"/>
        <v>0</v>
      </c>
      <c r="K57" s="3"/>
    </row>
    <row r="58" spans="1:14" s="12" customFormat="1" ht="25" customHeight="1" x14ac:dyDescent="0.35">
      <c r="A58" s="37" t="s">
        <v>114</v>
      </c>
      <c r="B58" s="38"/>
      <c r="C58" s="38"/>
      <c r="D58" s="38"/>
      <c r="E58" s="38"/>
      <c r="F58" s="39"/>
      <c r="G58" s="8" t="s">
        <v>30</v>
      </c>
      <c r="H58" s="14">
        <v>42.5</v>
      </c>
      <c r="I58" s="10"/>
      <c r="J58" s="11">
        <f t="shared" si="4"/>
        <v>0</v>
      </c>
      <c r="K58" s="3"/>
    </row>
    <row r="59" spans="1:14" s="15" customFormat="1" ht="22" customHeight="1" x14ac:dyDescent="0.35">
      <c r="A59" s="1"/>
      <c r="B59" s="1"/>
      <c r="C59" s="2"/>
      <c r="D59" s="2"/>
      <c r="G59" s="1"/>
      <c r="H59" s="1"/>
      <c r="I59" s="16" t="s">
        <v>12</v>
      </c>
      <c r="J59" s="17">
        <f>SUM(J14:J58)</f>
        <v>0</v>
      </c>
      <c r="K59" s="3"/>
    </row>
    <row r="60" spans="1:14" s="15" customFormat="1" ht="22" customHeight="1" x14ac:dyDescent="0.35">
      <c r="A60" s="33" t="s">
        <v>68</v>
      </c>
      <c r="B60" s="33"/>
      <c r="C60" s="33"/>
      <c r="D60" s="33"/>
      <c r="E60" s="33"/>
      <c r="F60" s="20"/>
      <c r="G60" s="1"/>
      <c r="H60" s="1"/>
      <c r="I60" s="18" t="s">
        <v>13</v>
      </c>
      <c r="J60" s="17">
        <f>J59*0.05</f>
        <v>0</v>
      </c>
    </row>
    <row r="61" spans="1:14" s="15" customFormat="1" ht="22" customHeight="1" x14ac:dyDescent="0.35">
      <c r="A61" s="33"/>
      <c r="B61" s="33"/>
      <c r="C61" s="33"/>
      <c r="D61" s="33"/>
      <c r="E61" s="33"/>
      <c r="F61" s="20"/>
      <c r="G61" s="1"/>
      <c r="H61" s="1"/>
      <c r="I61" s="18" t="s">
        <v>14</v>
      </c>
      <c r="J61" s="17">
        <f>J59*0.07</f>
        <v>0</v>
      </c>
    </row>
    <row r="62" spans="1:14" s="15" customFormat="1" ht="22" customHeight="1" x14ac:dyDescent="0.35">
      <c r="A62" s="33"/>
      <c r="B62" s="33"/>
      <c r="C62" s="33"/>
      <c r="D62" s="33"/>
      <c r="E62" s="33"/>
      <c r="F62" s="20"/>
      <c r="G62" s="1"/>
      <c r="H62" s="1"/>
      <c r="I62" s="16" t="s">
        <v>11</v>
      </c>
      <c r="J62" s="19">
        <f>J59+J60+J61</f>
        <v>0</v>
      </c>
    </row>
    <row r="63" spans="1:14" ht="12" customHeight="1" x14ac:dyDescent="0.35">
      <c r="A63" s="32" t="s">
        <v>15</v>
      </c>
      <c r="B63" s="32"/>
      <c r="C63" s="32"/>
      <c r="D63" s="32"/>
      <c r="E63" s="32"/>
      <c r="F63" s="32"/>
      <c r="G63" s="32"/>
      <c r="H63" s="32"/>
      <c r="I63" s="32"/>
      <c r="J63" s="32"/>
    </row>
    <row r="64" spans="1:14" ht="12" customHeight="1" x14ac:dyDescent="0.35">
      <c r="A64" s="32" t="s">
        <v>16</v>
      </c>
      <c r="B64" s="32"/>
      <c r="C64" s="32"/>
      <c r="D64" s="32"/>
      <c r="E64" s="32"/>
      <c r="F64" s="32"/>
      <c r="G64" s="32"/>
      <c r="H64" s="32"/>
      <c r="I64" s="32"/>
      <c r="J64" s="32"/>
    </row>
    <row r="65" spans="1:10" ht="12" customHeight="1" x14ac:dyDescent="0.35">
      <c r="A65" s="32" t="s">
        <v>69</v>
      </c>
      <c r="B65" s="32"/>
      <c r="C65" s="32"/>
      <c r="D65" s="32"/>
      <c r="E65" s="32"/>
      <c r="F65" s="32"/>
      <c r="G65" s="32"/>
      <c r="H65" s="32"/>
      <c r="I65" s="32"/>
      <c r="J65" s="32"/>
    </row>
  </sheetData>
  <mergeCells count="67">
    <mergeCell ref="A30:F30"/>
    <mergeCell ref="A31:F31"/>
    <mergeCell ref="A32:F32"/>
    <mergeCell ref="A33:F33"/>
    <mergeCell ref="A25:F25"/>
    <mergeCell ref="A26:F26"/>
    <mergeCell ref="A27:F27"/>
    <mergeCell ref="A28:F28"/>
    <mergeCell ref="A29:F29"/>
    <mergeCell ref="A20:F20"/>
    <mergeCell ref="A21:F21"/>
    <mergeCell ref="A22:F22"/>
    <mergeCell ref="A23:F23"/>
    <mergeCell ref="A24:F24"/>
    <mergeCell ref="A15:F15"/>
    <mergeCell ref="A16:F16"/>
    <mergeCell ref="A17:F17"/>
    <mergeCell ref="A18:F18"/>
    <mergeCell ref="A19:F19"/>
    <mergeCell ref="A42:F42"/>
    <mergeCell ref="A48:F48"/>
    <mergeCell ref="A56:F56"/>
    <mergeCell ref="A57:F57"/>
    <mergeCell ref="A58:F58"/>
    <mergeCell ref="A46:F46"/>
    <mergeCell ref="A47:F47"/>
    <mergeCell ref="A53:F53"/>
    <mergeCell ref="A54:F54"/>
    <mergeCell ref="A55:F55"/>
    <mergeCell ref="A52:F52"/>
    <mergeCell ref="A37:F37"/>
    <mergeCell ref="A38:F38"/>
    <mergeCell ref="A39:F39"/>
    <mergeCell ref="A40:F40"/>
    <mergeCell ref="A41:F41"/>
    <mergeCell ref="A63:J63"/>
    <mergeCell ref="A64:J64"/>
    <mergeCell ref="A65:J65"/>
    <mergeCell ref="A60:E62"/>
    <mergeCell ref="A12:F12"/>
    <mergeCell ref="A14:F14"/>
    <mergeCell ref="A51:F51"/>
    <mergeCell ref="A49:F49"/>
    <mergeCell ref="A44:F44"/>
    <mergeCell ref="A13:J13"/>
    <mergeCell ref="A50:J50"/>
    <mergeCell ref="A45:F45"/>
    <mergeCell ref="A34:F34"/>
    <mergeCell ref="A35:F35"/>
    <mergeCell ref="A43:F43"/>
    <mergeCell ref="A36:F36"/>
    <mergeCell ref="A11:E11"/>
    <mergeCell ref="F6:J6"/>
    <mergeCell ref="F7:J7"/>
    <mergeCell ref="A8:E8"/>
    <mergeCell ref="A9:E9"/>
    <mergeCell ref="A10:E10"/>
    <mergeCell ref="F8:J8"/>
    <mergeCell ref="F9:J9"/>
    <mergeCell ref="F10:J10"/>
    <mergeCell ref="F11:J11"/>
    <mergeCell ref="A2:J2"/>
    <mergeCell ref="A3:J3"/>
    <mergeCell ref="A4:J4"/>
    <mergeCell ref="A5:J5"/>
    <mergeCell ref="A7:E7"/>
    <mergeCell ref="A6:E6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72" fitToHeight="0" orientation="portrait" horizontalDpi="1200" verticalDpi="1200" r:id="rId1"/>
  <rowBreaks count="1" manualBreakCount="1">
    <brk id="35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NIK</vt:lpstr>
      <vt:lpstr>NIK!Print_Area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2025-11-25T16:11:02Z</cp:lastPrinted>
  <dcterms:created xsi:type="dcterms:W3CDTF">2021-05-05T13:59:48Z</dcterms:created>
  <dcterms:modified xsi:type="dcterms:W3CDTF">2026-04-22T17:45:21Z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