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ELL ORDER FORMS\"/>
    </mc:Choice>
  </mc:AlternateContent>
  <xr:revisionPtr revIDLastSave="0" documentId="13_ncr:1_{3781DCE0-AF5F-401D-B5DA-005F794ECD14}" xr6:coauthVersionLast="47" xr6:coauthVersionMax="47" xr10:uidLastSave="{00000000-0000-0000-0000-000000000000}"/>
  <bookViews>
    <workbookView xWindow="-110" yWindow="-110" windowWidth="19420" windowHeight="11500" xr2:uid="{02B49FEE-C136-4A58-B711-36D0D2C92505}"/>
  </bookViews>
  <sheets>
    <sheet name="FOG" sheetId="2" r:id="rId1"/>
  </sheets>
  <definedNames>
    <definedName name="_xlnm.Print_Area" localSheetId="0">FOG!$A$1:$J$52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2" l="1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44" i="2"/>
  <c r="J43" i="2" l="1"/>
  <c r="J45" i="2" l="1"/>
  <c r="J47" i="2" l="1"/>
  <c r="J46" i="2" l="1"/>
  <c r="J48" i="2" s="1"/>
</calcChain>
</file>

<file path=xl/sharedStrings.xml><?xml version="1.0" encoding="utf-8"?>
<sst xmlns="http://schemas.openxmlformats.org/spreadsheetml/2006/main" count="91" uniqueCount="87">
  <si>
    <t>ISBN</t>
  </si>
  <si>
    <t>Qty</t>
  </si>
  <si>
    <t>Total</t>
  </si>
  <si>
    <t>P.O. #:</t>
  </si>
  <si>
    <t>Shipping Address:</t>
  </si>
  <si>
    <t>School/District:</t>
  </si>
  <si>
    <t>Attn.:</t>
  </si>
  <si>
    <t>Address:</t>
  </si>
  <si>
    <t>Phone:</t>
  </si>
  <si>
    <t>Attn:</t>
  </si>
  <si>
    <t>City / Prov / Postal Code</t>
  </si>
  <si>
    <t>Estimated Final Total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</si>
  <si>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</si>
  <si>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</si>
  <si>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</si>
  <si>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</si>
  <si>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</si>
  <si>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School Division ● 1-800-361-6128  ● Fax: 1-800-563-9196 ●  www.pearsoncanadaschool.com</t>
  </si>
  <si>
    <t>Net Price</t>
  </si>
  <si>
    <t>Digital only products</t>
  </si>
  <si>
    <t>Physical products</t>
  </si>
  <si>
    <r>
      <t>Billing Address</t>
    </r>
    <r>
      <rPr>
        <sz val="9"/>
        <rFont val="Plus Jakarta Sans"/>
      </rPr>
      <t xml:space="preserve"> (if different from shipping):</t>
    </r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</si>
  <si>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</si>
  <si>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</si>
  <si>
    <t>2026 Order Form</t>
  </si>
  <si>
    <t>Focus on Grammar, 5th Edition (Grades 10+)</t>
  </si>
  <si>
    <t>Focus on Grammar, 5th Edition</t>
  </si>
  <si>
    <t>Student Book A with Essential Online Resources - Level 2</t>
  </si>
  <si>
    <t>9780134132679</t>
  </si>
  <si>
    <t>Student Book A with Essential Online Resources - Level 3</t>
  </si>
  <si>
    <t>9780134132716</t>
  </si>
  <si>
    <t>Student Book A with Essential Online Resources - Level 4</t>
  </si>
  <si>
    <t>9780134132785</t>
  </si>
  <si>
    <t>Student Book A with Essential Online Resources - Level 5</t>
  </si>
  <si>
    <t>9780134136325</t>
  </si>
  <si>
    <t>Student Book B with Essential Online Resources - Level 2</t>
  </si>
  <si>
    <t>9780134132709</t>
  </si>
  <si>
    <t>Student Book B with Essential Online Resources - Level 3</t>
  </si>
  <si>
    <t>9780134132747</t>
  </si>
  <si>
    <t>Student Book B with Essential Online Resources - Level 4</t>
  </si>
  <si>
    <t>9780134132808</t>
  </si>
  <si>
    <t>Student Book B with Essential Online Resources - Level 5</t>
  </si>
  <si>
    <t>9780134136318</t>
  </si>
  <si>
    <t>Student Book with Essential Online Resources - Level 1</t>
  </si>
  <si>
    <t>9780134583273</t>
  </si>
  <si>
    <t>Student Book with Essential Online Resources - Level 2</t>
  </si>
  <si>
    <t>9780134583280</t>
  </si>
  <si>
    <t>Student Book with Essential Online Resources - Level 3</t>
  </si>
  <si>
    <t>9780134583297</t>
  </si>
  <si>
    <t>Student Book with Essential Online Resources - Level 4</t>
  </si>
  <si>
    <t>9780134583303</t>
  </si>
  <si>
    <t>Student Book with Essential Online Resources - Level 5</t>
  </si>
  <si>
    <t>9780134583310</t>
  </si>
  <si>
    <t>Student Book with Essential Online Resources &amp; Workbook - Level 1</t>
  </si>
  <si>
    <t>9780134616704</t>
  </si>
  <si>
    <t>Student Book with Essential Online Resources &amp; Workbook - Level 2</t>
  </si>
  <si>
    <t>9780134616681</t>
  </si>
  <si>
    <t>Student Book with Essential Online Resources &amp; Workbook - Level 3</t>
  </si>
  <si>
    <t>9780134645254</t>
  </si>
  <si>
    <t>Student Book with Essential Online Resources &amp; Workbook - Level 4</t>
  </si>
  <si>
    <t>9780134645230</t>
  </si>
  <si>
    <t>Student Book with Essential Online Resources &amp; Workbook - Level 5</t>
  </si>
  <si>
    <t>9780134645216</t>
  </si>
  <si>
    <t>Student Book with MyEnglishLab - Level 1</t>
  </si>
  <si>
    <t>9780134119977</t>
  </si>
  <si>
    <t>Student Book with MyEnglishLab - Level 2</t>
  </si>
  <si>
    <t>9780134119984</t>
  </si>
  <si>
    <t>Student Book with MyEnglishLab - Level 3</t>
  </si>
  <si>
    <t>9780133854886</t>
  </si>
  <si>
    <t>Student Book with MyEnglishLab - Level 4</t>
  </si>
  <si>
    <t>9780134119991</t>
  </si>
  <si>
    <t>Student Book with MyEnglishLab - Level 5</t>
  </si>
  <si>
    <t>9780134133393</t>
  </si>
  <si>
    <t>Workbook - Level 1</t>
  </si>
  <si>
    <t>9780134579375</t>
  </si>
  <si>
    <t>Workbook - Level 2</t>
  </si>
  <si>
    <t>9780134579580</t>
  </si>
  <si>
    <t>Workbook - Level 3</t>
  </si>
  <si>
    <t>9780134579597</t>
  </si>
  <si>
    <t>Workbook - Level 4</t>
  </si>
  <si>
    <t>9780134579603</t>
  </si>
  <si>
    <t>Workbook - Level 5</t>
  </si>
  <si>
    <t>9780134579627</t>
  </si>
  <si>
    <t>Teacher's eText &amp; MyEnglishLab Online Access Educator Code (3 year access)</t>
  </si>
  <si>
    <t>9780137489770</t>
  </si>
  <si>
    <t>Teacher’s Portal Access Code All Levels (1 year access)</t>
  </si>
  <si>
    <t>9780137939800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</si>
</sst>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Plus Jakarta Sans"/>
    </font>
    <font>
      <sz val="9"/>
      <color theme="1"/>
      <name val="Plus Jakarta Sans"/>
    </font>
    <font>
      <b/>
      <sz val="18"/>
      <color theme="1"/>
      <name val="Plus Jakarta Sans"/>
    </font>
    <font>
      <sz val="18"/>
      <color theme="1"/>
      <name val="Plus Jakarta Sans"/>
    </font>
    <font>
      <b/>
      <sz val="14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sz val="10"/>
      <color theme="1"/>
      <name val="Plus Jakarta Sans"/>
    </font>
    <font>
      <b/>
      <sz val="10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b/>
      <sz val="14"/>
      <color rgb="FF512EAB"/>
      <name val="Plus Jakarta Sans"/>
    </font>
    <font>
      <b/>
      <sz val="9"/>
      <color theme="0"/>
      <name val="Plus Jakarta Sans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43">
    <xf numFmtId="0" fontId="0" fillId="0" borderId="0" xfId="0"/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indent="12"/>
    </xf>
    <xf numFmtId="0" fontId="10" fillId="0" borderId="0" xfId="0" applyFont="1" applyAlignment="1">
      <alignment horizontal="left" vertical="center" indent="12"/>
    </xf>
    <xf numFmtId="0" fontId="7" fillId="0" borderId="0" xfId="0" applyFont="1" applyAlignment="1">
      <alignment horizontal="left" indent="12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1" fontId="16" fillId="0" borderId="0" xfId="3" applyNumberFormat="1" applyFont="1" applyAlignment="1">
      <alignment horizontal="right" vertical="center"/>
    </xf>
    <xf numFmtId="164" fontId="15" fillId="0" borderId="1" xfId="1" applyFont="1" applyFill="1" applyBorder="1" applyAlignment="1">
      <alignment vertical="center"/>
    </xf>
    <xf numFmtId="1" fontId="18" fillId="0" borderId="0" xfId="3" applyNumberFormat="1" applyFont="1" applyAlignment="1">
      <alignment horizontal="right" vertical="center"/>
    </xf>
    <xf numFmtId="164" fontId="15" fillId="0" borderId="1" xfId="0" applyNumberFormat="1" applyFont="1" applyBorder="1" applyAlignment="1">
      <alignment vertical="center"/>
    </xf>
    <xf numFmtId="1" fontId="22" fillId="4" borderId="5" xfId="0" applyNumberFormat="1" applyFont="1" applyFill="1" applyBorder="1" applyAlignment="1">
      <alignment horizontal="left" vertical="center" wrapText="1" indent="1"/>
    </xf>
    <xf numFmtId="164" fontId="22" fillId="4" borderId="1" xfId="1" applyFont="1" applyFill="1" applyBorder="1" applyAlignment="1">
      <alignment horizontal="left" vertical="center" wrapText="1" indent="1"/>
    </xf>
    <xf numFmtId="1" fontId="17" fillId="3" borderId="0" xfId="0" applyNumberFormat="1" applyFont="1" applyFill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44" fontId="23" fillId="0" borderId="1" xfId="0" applyNumberFormat="1" applyFont="1" applyBorder="1" applyAlignment="1">
      <alignment horizontal="center" vertical="center"/>
    </xf>
    <xf numFmtId="0" fontId="23" fillId="2" borderId="2" xfId="0" applyFont="1" applyFill="1" applyBorder="1" applyAlignment="1">
      <alignment vertical="center" wrapText="1"/>
    </xf>
    <xf numFmtId="0" fontId="23" fillId="2" borderId="3" xfId="0" applyFont="1" applyFill="1" applyBorder="1" applyAlignment="1">
      <alignment vertical="center" wrapText="1"/>
    </xf>
    <xf numFmtId="0" fontId="23" fillId="2" borderId="4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4" fontId="14" fillId="0" borderId="1" xfId="0" applyNumberFormat="1" applyFont="1" applyBorder="1" applyAlignment="1">
      <alignment horizontal="left" vertical="center"/>
    </xf>
    <xf numFmtId="1" fontId="8" fillId="3" borderId="0" xfId="0" applyNumberFormat="1" applyFont="1" applyFill="1" applyAlignment="1">
      <alignment horizontal="center" vertical="center"/>
    </xf>
    <xf numFmtId="1" fontId="2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4" fontId="12" fillId="3" borderId="1" xfId="0" applyNumberFormat="1" applyFont="1" applyFill="1" applyBorder="1" applyAlignment="1">
      <alignment horizontal="left" vertical="center"/>
    </xf>
    <xf numFmtId="0" fontId="19" fillId="0" borderId="0" xfId="2" applyFont="1" applyAlignment="1">
      <alignment horizontal="right" vertical="center" readingOrder="1"/>
    </xf>
    <xf numFmtId="0" fontId="22" fillId="4" borderId="2" xfId="0" applyFont="1" applyFill="1" applyBorder="1" applyAlignment="1">
      <alignment horizontal="left" vertical="center" wrapText="1" indent="1"/>
    </xf>
    <xf numFmtId="0" fontId="22" fillId="4" borderId="3" xfId="0" applyFont="1" applyFill="1" applyBorder="1" applyAlignment="1">
      <alignment horizontal="left" vertical="center" wrapText="1" indent="1"/>
    </xf>
    <xf numFmtId="0" fontId="22" fillId="4" borderId="4" xfId="0" applyFont="1" applyFill="1" applyBorder="1" applyAlignment="1">
      <alignment horizontal="left" vertical="center" wrapText="1" indent="1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1" fontId="17" fillId="3" borderId="0" xfId="0" applyNumberFormat="1" applyFont="1" applyFill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44" fontId="23" fillId="0" borderId="1" xfId="0" applyNumberFormat="1" applyFont="1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EDECF6"/>
      <color rgb="FF0D004D"/>
      <color rgb="FF512EAB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</xdr:colOff>
      <xdr:row>0</xdr:row>
      <xdr:rowOff>111125</xdr:rowOff>
    </xdr:from>
    <xdr:to>
      <xdr:col>4</xdr:col>
      <xdr:colOff>167227</xdr:colOff>
      <xdr:row>0</xdr:row>
      <xdr:rowOff>304800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1084E9C9-CB10-5349-86E0-369B7E8232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3025" y="111125"/>
          <a:ext cx="983202" cy="193675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sheetPr>
    <pageSetUpPr fitToPage="1"/>
  </sheetPr>
  <dimension ref="A1:N52"/>
  <sheetViews>
    <sheetView tabSelected="1" topLeftCell="A5" zoomScaleNormal="100" zoomScaleSheetLayoutView="100" workbookViewId="0">
      <selection activeCell="A12" sqref="A12:F12"/>
    </sheetView>
  </sheetViews>
  <sheetFormatPr defaultColWidth="8.6328125" defaultRowHeight="24" customHeight="1" x14ac:dyDescent="0.35"/>
  <cols>
    <col min="1" max="2" width="3.1796875" style="1" customWidth="1"/>
    <col min="3" max="4" width="3.1796875" style="2" customWidth="1"/>
    <col min="5" max="5" width="47.90625" style="3" customWidth="1"/>
    <col min="6" max="6" width="10.453125" style="3" customWidth="1"/>
    <col min="7" max="7" width="16" style="4" customWidth="1"/>
    <col min="8" max="8" width="11.36328125" style="4" customWidth="1"/>
    <col min="9" max="9" width="8" style="3" customWidth="1"/>
    <col min="10" max="10" width="12.6328125" style="3" customWidth="1"/>
    <col min="11" max="16384" width="8.6328125" style="3"/>
  </cols>
  <sheetData>
    <row r="1" spans="1:14" ht="30" customHeight="1" x14ac:dyDescent="0.35"/>
    <row r="2" spans="1:14" s="5" customFormat="1" ht="27" customHeight="1" x14ac:dyDescent="1.25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</row>
    <row r="3" spans="1:14" s="6" customFormat="1" ht="16" customHeight="1" x14ac:dyDescent="0.35">
      <c r="A3" s="28" t="s">
        <v>24</v>
      </c>
      <c r="B3" s="28"/>
      <c r="C3" s="28"/>
      <c r="D3" s="28"/>
      <c r="E3" s="28"/>
      <c r="F3" s="28"/>
      <c r="G3" s="28"/>
      <c r="H3" s="28"/>
      <c r="I3" s="28"/>
      <c r="J3" s="28"/>
    </row>
    <row r="4" spans="1:14" s="7" customFormat="1" ht="22" customHeight="1" x14ac:dyDescent="0.6">
      <c r="A4" s="29" t="s">
        <v>17</v>
      </c>
      <c r="B4" s="29"/>
      <c r="C4" s="29"/>
      <c r="D4" s="29"/>
      <c r="E4" s="29"/>
      <c r="F4" s="29"/>
      <c r="G4" s="29"/>
      <c r="H4" s="29"/>
      <c r="I4" s="29"/>
      <c r="J4" s="29"/>
    </row>
    <row r="5" spans="1:14" ht="20" customHeight="1" x14ac:dyDescent="0.35">
      <c r="A5" s="30" t="s">
        <v>3</v>
      </c>
      <c r="B5" s="30"/>
      <c r="C5" s="30"/>
      <c r="D5" s="30"/>
      <c r="E5" s="30"/>
      <c r="F5" s="30"/>
      <c r="G5" s="30"/>
      <c r="H5" s="30"/>
      <c r="I5" s="30"/>
      <c r="J5" s="30"/>
    </row>
    <row r="6" spans="1:14" ht="20" customHeight="1" x14ac:dyDescent="0.35">
      <c r="A6" s="31" t="s">
        <v>4</v>
      </c>
      <c r="B6" s="31"/>
      <c r="C6" s="31"/>
      <c r="D6" s="31"/>
      <c r="E6" s="31"/>
      <c r="F6" s="32" t="s">
        <v>21</v>
      </c>
      <c r="G6" s="32"/>
      <c r="H6" s="32"/>
      <c r="I6" s="32"/>
      <c r="J6" s="32"/>
    </row>
    <row r="7" spans="1:14" ht="20" customHeight="1" x14ac:dyDescent="0.35">
      <c r="A7" s="24" t="s">
        <v>5</v>
      </c>
      <c r="B7" s="24"/>
      <c r="C7" s="24"/>
      <c r="D7" s="24"/>
      <c r="E7" s="24"/>
      <c r="F7" s="26" t="s">
        <v>5</v>
      </c>
      <c r="G7" s="26"/>
      <c r="H7" s="26"/>
      <c r="I7" s="26"/>
      <c r="J7" s="26"/>
    </row>
    <row r="8" spans="1:14" ht="20" customHeight="1" x14ac:dyDescent="0.35">
      <c r="A8" s="24" t="s">
        <v>9</v>
      </c>
      <c r="B8" s="24"/>
      <c r="C8" s="24"/>
      <c r="D8" s="24"/>
      <c r="E8" s="24"/>
      <c r="F8" s="26" t="s">
        <v>6</v>
      </c>
      <c r="G8" s="26"/>
      <c r="H8" s="26"/>
      <c r="I8" s="26"/>
      <c r="J8" s="26"/>
    </row>
    <row r="9" spans="1:14" ht="20" customHeight="1" x14ac:dyDescent="0.35">
      <c r="A9" s="24" t="s">
        <v>7</v>
      </c>
      <c r="B9" s="24"/>
      <c r="C9" s="24"/>
      <c r="D9" s="24"/>
      <c r="E9" s="24"/>
      <c r="F9" s="26" t="s">
        <v>7</v>
      </c>
      <c r="G9" s="26"/>
      <c r="H9" s="26"/>
      <c r="I9" s="26"/>
      <c r="J9" s="26"/>
    </row>
    <row r="10" spans="1:14" ht="20" customHeight="1" x14ac:dyDescent="0.35">
      <c r="A10" s="25" t="s">
        <v>10</v>
      </c>
      <c r="B10" s="25"/>
      <c r="C10" s="25"/>
      <c r="D10" s="25"/>
      <c r="E10" s="25"/>
      <c r="F10" s="25" t="s">
        <v>10</v>
      </c>
      <c r="G10" s="25"/>
      <c r="H10" s="25"/>
      <c r="I10" s="25"/>
      <c r="J10" s="25"/>
    </row>
    <row r="11" spans="1:14" ht="20" customHeight="1" x14ac:dyDescent="0.35">
      <c r="A11" s="25" t="s">
        <v>8</v>
      </c>
      <c r="B11" s="25"/>
      <c r="C11" s="25"/>
      <c r="D11" s="25"/>
      <c r="E11" s="25"/>
      <c r="F11" s="25" t="s">
        <v>8</v>
      </c>
      <c r="G11" s="25"/>
      <c r="H11" s="25"/>
      <c r="I11" s="25"/>
      <c r="J11" s="25"/>
    </row>
    <row r="12" spans="1:14" ht="20" customHeight="1" x14ac:dyDescent="0.35">
      <c r="A12" s="34" t="s">
        <v>25</v>
      </c>
      <c r="B12" s="35"/>
      <c r="C12" s="35"/>
      <c r="D12" s="35"/>
      <c r="E12" s="35"/>
      <c r="F12" s="36"/>
      <c r="G12" s="16" t="s">
        <v>0</v>
      </c>
      <c r="H12" s="16" t="s">
        <v>18</v>
      </c>
      <c r="I12" s="17" t="s">
        <v>1</v>
      </c>
      <c r="J12" s="17" t="s">
        <v>2</v>
      </c>
    </row>
    <row r="13" spans="1:14" ht="19" customHeight="1" x14ac:dyDescent="0.35">
      <c r="A13" s="37" t="s">
        <v>20</v>
      </c>
      <c r="B13" s="38"/>
      <c r="C13" s="38"/>
      <c r="D13" s="38"/>
      <c r="E13" s="38"/>
      <c r="F13" s="38"/>
      <c r="G13" s="38"/>
      <c r="H13" s="38"/>
      <c r="I13" s="38"/>
      <c r="J13" s="39"/>
    </row>
    <row r="14" spans="1:14" s="10" customFormat="1" ht="21" customHeight="1" x14ac:dyDescent="0.35">
      <c r="A14" s="21" t="s">
        <v>27</v>
      </c>
      <c r="B14" s="22"/>
      <c r="C14" s="22"/>
      <c r="D14" s="22"/>
      <c r="E14" s="22"/>
      <c r="F14" s="23"/>
      <c r="G14" s="19" t="s">
        <v>28</v>
      </c>
      <c r="H14" s="20">
        <v>34.4</v>
      </c>
      <c r="I14" s="8"/>
      <c r="J14" s="9">
        <f t="shared" ref="J14:J41" si="0">I14*H14</f>
        <v>0</v>
      </c>
      <c r="L14" s="3"/>
      <c r="M14" s="3"/>
      <c r="N14" s="3"/>
    </row>
    <row r="15" spans="1:14" s="10" customFormat="1" ht="21" customHeight="1" x14ac:dyDescent="0.35">
      <c r="A15" s="21" t="s">
        <v>29</v>
      </c>
      <c r="B15" s="22"/>
      <c r="C15" s="22"/>
      <c r="D15" s="22"/>
      <c r="E15" s="22"/>
      <c r="F15" s="23"/>
      <c r="G15" s="19" t="s">
        <v>30</v>
      </c>
      <c r="H15" s="20">
        <v>34.4</v>
      </c>
      <c r="I15" s="8"/>
      <c r="J15" s="9">
        <f t="shared" si="0"/>
        <v>0</v>
      </c>
      <c r="L15" s="3"/>
      <c r="M15" s="3"/>
      <c r="N15" s="3"/>
    </row>
    <row r="16" spans="1:14" s="10" customFormat="1" ht="21" customHeight="1" x14ac:dyDescent="0.35">
      <c r="A16" s="21" t="s">
        <v>31</v>
      </c>
      <c r="B16" s="22"/>
      <c r="C16" s="22"/>
      <c r="D16" s="22"/>
      <c r="E16" s="22"/>
      <c r="F16" s="23"/>
      <c r="G16" s="19" t="s">
        <v>32</v>
      </c>
      <c r="H16" s="20">
        <v>34.4</v>
      </c>
      <c r="I16" s="8"/>
      <c r="J16" s="9">
        <f t="shared" si="0"/>
        <v>0</v>
      </c>
      <c r="L16" s="3"/>
      <c r="M16" s="3"/>
      <c r="N16" s="3"/>
    </row>
    <row r="17" spans="1:14" s="10" customFormat="1" ht="21" customHeight="1" x14ac:dyDescent="0.35">
      <c r="A17" s="21" t="s">
        <v>33</v>
      </c>
      <c r="B17" s="22"/>
      <c r="C17" s="22"/>
      <c r="D17" s="22"/>
      <c r="E17" s="22"/>
      <c r="F17" s="23"/>
      <c r="G17" s="19" t="s">
        <v>34</v>
      </c>
      <c r="H17" s="20">
        <v>33.6</v>
      </c>
      <c r="I17" s="8"/>
      <c r="J17" s="9">
        <f t="shared" si="0"/>
        <v>0</v>
      </c>
      <c r="L17" s="3"/>
      <c r="M17" s="3"/>
      <c r="N17" s="3"/>
    </row>
    <row r="18" spans="1:14" s="10" customFormat="1" ht="21" customHeight="1" x14ac:dyDescent="0.35">
      <c r="A18" s="21" t="s">
        <v>35</v>
      </c>
      <c r="B18" s="22"/>
      <c r="C18" s="22"/>
      <c r="D18" s="22"/>
      <c r="E18" s="22"/>
      <c r="F18" s="23"/>
      <c r="G18" s="19" t="s">
        <v>36</v>
      </c>
      <c r="H18" s="20">
        <v>34.4</v>
      </c>
      <c r="I18" s="8"/>
      <c r="J18" s="9">
        <f t="shared" si="0"/>
        <v>0</v>
      </c>
      <c r="L18" s="3"/>
      <c r="M18" s="3"/>
      <c r="N18" s="3"/>
    </row>
    <row r="19" spans="1:14" s="10" customFormat="1" ht="21" customHeight="1" x14ac:dyDescent="0.35">
      <c r="A19" s="21" t="s">
        <v>37</v>
      </c>
      <c r="B19" s="22"/>
      <c r="C19" s="22"/>
      <c r="D19" s="22"/>
      <c r="E19" s="22"/>
      <c r="F19" s="23"/>
      <c r="G19" s="19" t="s">
        <v>38</v>
      </c>
      <c r="H19" s="20">
        <v>34.4</v>
      </c>
      <c r="I19" s="8"/>
      <c r="J19" s="9">
        <f t="shared" si="0"/>
        <v>0</v>
      </c>
      <c r="L19" s="3"/>
      <c r="M19" s="3"/>
      <c r="N19" s="3"/>
    </row>
    <row r="20" spans="1:14" s="10" customFormat="1" ht="21" customHeight="1" x14ac:dyDescent="0.35">
      <c r="A20" s="21" t="s">
        <v>39</v>
      </c>
      <c r="B20" s="22"/>
      <c r="C20" s="22"/>
      <c r="D20" s="22"/>
      <c r="E20" s="22"/>
      <c r="F20" s="23"/>
      <c r="G20" s="19" t="s">
        <v>40</v>
      </c>
      <c r="H20" s="20">
        <v>34.4</v>
      </c>
      <c r="I20" s="8"/>
      <c r="J20" s="9">
        <f t="shared" si="0"/>
        <v>0</v>
      </c>
      <c r="L20" s="3"/>
      <c r="M20" s="3"/>
      <c r="N20" s="3"/>
    </row>
    <row r="21" spans="1:14" s="10" customFormat="1" ht="21" customHeight="1" x14ac:dyDescent="0.35">
      <c r="A21" s="21" t="s">
        <v>41</v>
      </c>
      <c r="B21" s="22"/>
      <c r="C21" s="22"/>
      <c r="D21" s="22"/>
      <c r="E21" s="22"/>
      <c r="F21" s="23"/>
      <c r="G21" s="19" t="s">
        <v>42</v>
      </c>
      <c r="H21" s="20">
        <v>33.6</v>
      </c>
      <c r="I21" s="8"/>
      <c r="J21" s="9">
        <f t="shared" si="0"/>
        <v>0</v>
      </c>
      <c r="L21" s="3"/>
      <c r="M21" s="3"/>
      <c r="N21" s="3"/>
    </row>
    <row r="22" spans="1:14" s="10" customFormat="1" ht="21" customHeight="1" x14ac:dyDescent="0.35">
      <c r="A22" s="21" t="s">
        <v>43</v>
      </c>
      <c r="B22" s="22"/>
      <c r="C22" s="22"/>
      <c r="D22" s="22"/>
      <c r="E22" s="22"/>
      <c r="F22" s="23"/>
      <c r="G22" s="19" t="s">
        <v>44</v>
      </c>
      <c r="H22" s="20">
        <v>58.400000000000006</v>
      </c>
      <c r="I22" s="8"/>
      <c r="J22" s="9">
        <f t="shared" si="0"/>
        <v>0</v>
      </c>
      <c r="L22" s="3"/>
      <c r="M22" s="3"/>
      <c r="N22" s="3"/>
    </row>
    <row r="23" spans="1:14" s="10" customFormat="1" ht="21" customHeight="1" x14ac:dyDescent="0.35">
      <c r="A23" s="21" t="s">
        <v>45</v>
      </c>
      <c r="B23" s="22"/>
      <c r="C23" s="22"/>
      <c r="D23" s="22"/>
      <c r="E23" s="22"/>
      <c r="F23" s="23"/>
      <c r="G23" s="19" t="s">
        <v>46</v>
      </c>
      <c r="H23" s="20">
        <v>58.400000000000006</v>
      </c>
      <c r="I23" s="8"/>
      <c r="J23" s="9">
        <f t="shared" si="0"/>
        <v>0</v>
      </c>
      <c r="L23" s="3"/>
      <c r="M23" s="3"/>
      <c r="N23" s="3"/>
    </row>
    <row r="24" spans="1:14" s="10" customFormat="1" ht="21" customHeight="1" x14ac:dyDescent="0.35">
      <c r="A24" s="21" t="s">
        <v>47</v>
      </c>
      <c r="B24" s="22"/>
      <c r="C24" s="22"/>
      <c r="D24" s="22"/>
      <c r="E24" s="22"/>
      <c r="F24" s="23"/>
      <c r="G24" s="19" t="s">
        <v>48</v>
      </c>
      <c r="H24" s="20">
        <v>58.400000000000006</v>
      </c>
      <c r="I24" s="8"/>
      <c r="J24" s="9">
        <f t="shared" si="0"/>
        <v>0</v>
      </c>
      <c r="L24" s="3"/>
      <c r="M24" s="3"/>
      <c r="N24" s="3"/>
    </row>
    <row r="25" spans="1:14" s="10" customFormat="1" ht="21" customHeight="1" x14ac:dyDescent="0.35">
      <c r="A25" s="21" t="s">
        <v>49</v>
      </c>
      <c r="B25" s="22"/>
      <c r="C25" s="22"/>
      <c r="D25" s="22"/>
      <c r="E25" s="22"/>
      <c r="F25" s="23"/>
      <c r="G25" s="19" t="s">
        <v>50</v>
      </c>
      <c r="H25" s="20">
        <v>58.400000000000006</v>
      </c>
      <c r="I25" s="8"/>
      <c r="J25" s="9">
        <f t="shared" si="0"/>
        <v>0</v>
      </c>
      <c r="L25" s="3"/>
      <c r="M25" s="3"/>
      <c r="N25" s="3"/>
    </row>
    <row r="26" spans="1:14" s="10" customFormat="1" ht="21" customHeight="1" x14ac:dyDescent="0.35">
      <c r="A26" s="21" t="s">
        <v>51</v>
      </c>
      <c r="B26" s="22"/>
      <c r="C26" s="22"/>
      <c r="D26" s="22"/>
      <c r="E26" s="22"/>
      <c r="F26" s="23"/>
      <c r="G26" s="19" t="s">
        <v>52</v>
      </c>
      <c r="H26" s="20">
        <v>58.400000000000006</v>
      </c>
      <c r="I26" s="8"/>
      <c r="J26" s="9">
        <f t="shared" si="0"/>
        <v>0</v>
      </c>
      <c r="L26" s="3"/>
      <c r="M26" s="3"/>
      <c r="N26" s="3"/>
    </row>
    <row r="27" spans="1:14" s="10" customFormat="1" ht="21" customHeight="1" x14ac:dyDescent="0.35">
      <c r="A27" s="21" t="s">
        <v>53</v>
      </c>
      <c r="B27" s="22"/>
      <c r="C27" s="22"/>
      <c r="D27" s="22"/>
      <c r="E27" s="22"/>
      <c r="F27" s="23"/>
      <c r="G27" s="19" t="s">
        <v>54</v>
      </c>
      <c r="H27" s="20">
        <v>68.8</v>
      </c>
      <c r="I27" s="8"/>
      <c r="J27" s="9">
        <f t="shared" si="0"/>
        <v>0</v>
      </c>
      <c r="L27" s="3"/>
      <c r="M27" s="3"/>
      <c r="N27" s="3"/>
    </row>
    <row r="28" spans="1:14" s="10" customFormat="1" ht="21" customHeight="1" x14ac:dyDescent="0.35">
      <c r="A28" s="21" t="s">
        <v>55</v>
      </c>
      <c r="B28" s="22"/>
      <c r="C28" s="22"/>
      <c r="D28" s="22"/>
      <c r="E28" s="22"/>
      <c r="F28" s="23"/>
      <c r="G28" s="19" t="s">
        <v>56</v>
      </c>
      <c r="H28" s="20">
        <v>68.8</v>
      </c>
      <c r="I28" s="8"/>
      <c r="J28" s="9">
        <f t="shared" si="0"/>
        <v>0</v>
      </c>
      <c r="L28" s="3"/>
      <c r="M28" s="3"/>
      <c r="N28" s="3"/>
    </row>
    <row r="29" spans="1:14" s="10" customFormat="1" ht="21" customHeight="1" x14ac:dyDescent="0.35">
      <c r="A29" s="21" t="s">
        <v>57</v>
      </c>
      <c r="B29" s="22"/>
      <c r="C29" s="22"/>
      <c r="D29" s="22"/>
      <c r="E29" s="22"/>
      <c r="F29" s="23"/>
      <c r="G29" s="19" t="s">
        <v>58</v>
      </c>
      <c r="H29" s="20">
        <v>68.8</v>
      </c>
      <c r="I29" s="8"/>
      <c r="J29" s="9">
        <f t="shared" si="0"/>
        <v>0</v>
      </c>
      <c r="L29" s="3"/>
      <c r="M29" s="3"/>
      <c r="N29" s="3"/>
    </row>
    <row r="30" spans="1:14" s="10" customFormat="1" ht="21" customHeight="1" x14ac:dyDescent="0.35">
      <c r="A30" s="21" t="s">
        <v>59</v>
      </c>
      <c r="B30" s="22"/>
      <c r="C30" s="22"/>
      <c r="D30" s="22"/>
      <c r="E30" s="22"/>
      <c r="F30" s="23"/>
      <c r="G30" s="19" t="s">
        <v>60</v>
      </c>
      <c r="H30" s="20">
        <v>68.8</v>
      </c>
      <c r="I30" s="8"/>
      <c r="J30" s="9">
        <f t="shared" si="0"/>
        <v>0</v>
      </c>
      <c r="L30" s="3"/>
      <c r="M30" s="3"/>
      <c r="N30" s="3"/>
    </row>
    <row r="31" spans="1:14" s="10" customFormat="1" ht="21" customHeight="1" x14ac:dyDescent="0.35">
      <c r="A31" s="21" t="s">
        <v>61</v>
      </c>
      <c r="B31" s="22"/>
      <c r="C31" s="22"/>
      <c r="D31" s="22"/>
      <c r="E31" s="22"/>
      <c r="F31" s="23"/>
      <c r="G31" s="19" t="s">
        <v>62</v>
      </c>
      <c r="H31" s="20">
        <v>68.8</v>
      </c>
      <c r="I31" s="8"/>
      <c r="J31" s="9">
        <f t="shared" si="0"/>
        <v>0</v>
      </c>
      <c r="L31" s="3"/>
      <c r="M31" s="3"/>
      <c r="N31" s="3"/>
    </row>
    <row r="32" spans="1:14" s="10" customFormat="1" ht="21" customHeight="1" x14ac:dyDescent="0.35">
      <c r="A32" s="21" t="s">
        <v>63</v>
      </c>
      <c r="B32" s="22"/>
      <c r="C32" s="22"/>
      <c r="D32" s="22"/>
      <c r="E32" s="22"/>
      <c r="F32" s="23"/>
      <c r="G32" s="19" t="s">
        <v>64</v>
      </c>
      <c r="H32" s="20">
        <v>70.400000000000006</v>
      </c>
      <c r="I32" s="8"/>
      <c r="J32" s="9">
        <f t="shared" si="0"/>
        <v>0</v>
      </c>
      <c r="L32" s="3"/>
      <c r="M32" s="3"/>
      <c r="N32" s="3"/>
    </row>
    <row r="33" spans="1:14" s="10" customFormat="1" ht="21" customHeight="1" x14ac:dyDescent="0.35">
      <c r="A33" s="21" t="s">
        <v>65</v>
      </c>
      <c r="B33" s="22"/>
      <c r="C33" s="22"/>
      <c r="D33" s="22"/>
      <c r="E33" s="22"/>
      <c r="F33" s="23"/>
      <c r="G33" s="19" t="s">
        <v>66</v>
      </c>
      <c r="H33" s="20">
        <v>70.400000000000006</v>
      </c>
      <c r="I33" s="8"/>
      <c r="J33" s="9">
        <f t="shared" si="0"/>
        <v>0</v>
      </c>
      <c r="L33" s="3"/>
      <c r="M33" s="3"/>
      <c r="N33" s="3"/>
    </row>
    <row r="34" spans="1:14" s="10" customFormat="1" ht="21" customHeight="1" x14ac:dyDescent="0.35">
      <c r="A34" s="21" t="s">
        <v>67</v>
      </c>
      <c r="B34" s="22"/>
      <c r="C34" s="22"/>
      <c r="D34" s="22"/>
      <c r="E34" s="22"/>
      <c r="F34" s="23"/>
      <c r="G34" s="19" t="s">
        <v>68</v>
      </c>
      <c r="H34" s="20">
        <v>70.400000000000006</v>
      </c>
      <c r="I34" s="8"/>
      <c r="J34" s="9">
        <f t="shared" si="0"/>
        <v>0</v>
      </c>
      <c r="L34" s="3"/>
      <c r="M34" s="3"/>
      <c r="N34" s="3"/>
    </row>
    <row r="35" spans="1:14" s="10" customFormat="1" ht="21" customHeight="1" x14ac:dyDescent="0.35">
      <c r="A35" s="21" t="s">
        <v>69</v>
      </c>
      <c r="B35" s="22"/>
      <c r="C35" s="22"/>
      <c r="D35" s="22"/>
      <c r="E35" s="22"/>
      <c r="F35" s="23"/>
      <c r="G35" s="19" t="s">
        <v>70</v>
      </c>
      <c r="H35" s="20">
        <v>70.400000000000006</v>
      </c>
      <c r="I35" s="8"/>
      <c r="J35" s="9">
        <f t="shared" si="0"/>
        <v>0</v>
      </c>
      <c r="L35" s="3"/>
      <c r="M35" s="3"/>
      <c r="N35" s="3"/>
    </row>
    <row r="36" spans="1:14" s="10" customFormat="1" ht="21" customHeight="1" x14ac:dyDescent="0.35">
      <c r="A36" s="21" t="s">
        <v>71</v>
      </c>
      <c r="B36" s="22"/>
      <c r="C36" s="22"/>
      <c r="D36" s="22"/>
      <c r="E36" s="22"/>
      <c r="F36" s="23"/>
      <c r="G36" s="19" t="s">
        <v>72</v>
      </c>
      <c r="H36" s="20">
        <v>70.400000000000006</v>
      </c>
      <c r="I36" s="8"/>
      <c r="J36" s="9">
        <f t="shared" si="0"/>
        <v>0</v>
      </c>
      <c r="L36" s="3"/>
      <c r="M36" s="3"/>
      <c r="N36" s="3"/>
    </row>
    <row r="37" spans="1:14" s="10" customFormat="1" ht="21" customHeight="1" x14ac:dyDescent="0.35">
      <c r="A37" s="21" t="s">
        <v>73</v>
      </c>
      <c r="B37" s="22"/>
      <c r="C37" s="22"/>
      <c r="D37" s="22"/>
      <c r="E37" s="22"/>
      <c r="F37" s="23"/>
      <c r="G37" s="19" t="s">
        <v>74</v>
      </c>
      <c r="H37" s="20">
        <v>34.4</v>
      </c>
      <c r="I37" s="8"/>
      <c r="J37" s="9">
        <f t="shared" si="0"/>
        <v>0</v>
      </c>
      <c r="L37" s="3"/>
      <c r="M37" s="3"/>
      <c r="N37" s="3"/>
    </row>
    <row r="38" spans="1:14" s="10" customFormat="1" ht="21" customHeight="1" x14ac:dyDescent="0.35">
      <c r="A38" s="21" t="s">
        <v>75</v>
      </c>
      <c r="B38" s="22"/>
      <c r="C38" s="22"/>
      <c r="D38" s="22"/>
      <c r="E38" s="22"/>
      <c r="F38" s="23"/>
      <c r="G38" s="19" t="s">
        <v>76</v>
      </c>
      <c r="H38" s="20">
        <v>34.4</v>
      </c>
      <c r="I38" s="8"/>
      <c r="J38" s="9">
        <f t="shared" si="0"/>
        <v>0</v>
      </c>
      <c r="L38" s="3"/>
      <c r="M38" s="3"/>
      <c r="N38" s="3"/>
    </row>
    <row r="39" spans="1:14" s="10" customFormat="1" ht="21" customHeight="1" x14ac:dyDescent="0.35">
      <c r="A39" s="21" t="s">
        <v>77</v>
      </c>
      <c r="B39" s="22"/>
      <c r="C39" s="22"/>
      <c r="D39" s="22"/>
      <c r="E39" s="22"/>
      <c r="F39" s="23"/>
      <c r="G39" s="19" t="s">
        <v>78</v>
      </c>
      <c r="H39" s="20">
        <v>34.4</v>
      </c>
      <c r="I39" s="8"/>
      <c r="J39" s="9">
        <f t="shared" si="0"/>
        <v>0</v>
      </c>
      <c r="L39" s="3"/>
      <c r="M39" s="3"/>
      <c r="N39" s="3"/>
    </row>
    <row r="40" spans="1:14" s="10" customFormat="1" ht="21" customHeight="1" x14ac:dyDescent="0.35">
      <c r="A40" s="21" t="s">
        <v>79</v>
      </c>
      <c r="B40" s="22"/>
      <c r="C40" s="22"/>
      <c r="D40" s="22"/>
      <c r="E40" s="22"/>
      <c r="F40" s="23"/>
      <c r="G40" s="19" t="s">
        <v>80</v>
      </c>
      <c r="H40" s="20">
        <v>34.4</v>
      </c>
      <c r="I40" s="8"/>
      <c r="J40" s="9">
        <f t="shared" si="0"/>
        <v>0</v>
      </c>
      <c r="K40" s="3"/>
      <c r="L40" s="3"/>
      <c r="M40" s="3"/>
      <c r="N40" s="3"/>
    </row>
    <row r="41" spans="1:14" s="10" customFormat="1" ht="21" customHeight="1" x14ac:dyDescent="0.35">
      <c r="A41" s="21" t="s">
        <v>81</v>
      </c>
      <c r="B41" s="22"/>
      <c r="C41" s="22"/>
      <c r="D41" s="22"/>
      <c r="E41" s="22"/>
      <c r="F41" s="23"/>
      <c r="G41" s="19" t="s">
        <v>82</v>
      </c>
      <c r="H41" s="20">
        <v>34.4</v>
      </c>
      <c r="I41" s="8"/>
      <c r="J41" s="9">
        <f t="shared" si="0"/>
        <v>0</v>
      </c>
      <c r="K41" s="3"/>
      <c r="L41" s="3"/>
      <c r="M41" s="3"/>
      <c r="N41" s="3"/>
    </row>
    <row r="42" spans="1:14" ht="21" customHeight="1" x14ac:dyDescent="0.35">
      <c r="A42" s="37" t="s">
        <v>19</v>
      </c>
      <c r="B42" s="38"/>
      <c r="C42" s="38"/>
      <c r="D42" s="38"/>
      <c r="E42" s="38"/>
      <c r="F42" s="38"/>
      <c r="G42" s="38"/>
      <c r="H42" s="38"/>
      <c r="I42" s="38"/>
      <c r="J42" s="39"/>
    </row>
    <row r="43" spans="1:14" s="10" customFormat="1" ht="21" customHeight="1" x14ac:dyDescent="0.35">
      <c r="A43" s="21" t="s">
        <v>83</v>
      </c>
      <c r="B43" s="22"/>
      <c r="C43" s="22"/>
      <c r="D43" s="22"/>
      <c r="E43" s="22"/>
      <c r="F43" s="23"/>
      <c r="G43" s="19" t="s">
        <v>84</v>
      </c>
      <c r="H43" s="42">
        <v>391.5</v>
      </c>
      <c r="I43" s="8"/>
      <c r="J43" s="9">
        <f t="shared" ref="J43:J44" si="1">I43*H43</f>
        <v>0</v>
      </c>
      <c r="K43" s="3"/>
      <c r="L43" s="3"/>
      <c r="M43" s="3"/>
      <c r="N43" s="3"/>
    </row>
    <row r="44" spans="1:14" s="10" customFormat="1" ht="21" customHeight="1" x14ac:dyDescent="0.35">
      <c r="A44" s="21" t="s">
        <v>85</v>
      </c>
      <c r="B44" s="22"/>
      <c r="C44" s="22"/>
      <c r="D44" s="22"/>
      <c r="E44" s="22"/>
      <c r="F44" s="23"/>
      <c r="G44" s="19" t="s">
        <v>86</v>
      </c>
      <c r="H44" s="42">
        <v>259.2</v>
      </c>
      <c r="I44" s="8"/>
      <c r="J44" s="9">
        <f t="shared" si="1"/>
        <v>0</v>
      </c>
      <c r="K44" s="3"/>
      <c r="L44" s="3"/>
      <c r="M44" s="3"/>
      <c r="N44" s="3"/>
    </row>
    <row r="45" spans="1:14" s="11" customFormat="1" ht="22" customHeight="1" x14ac:dyDescent="0.35">
      <c r="A45" s="1"/>
      <c r="B45" s="1"/>
      <c r="C45" s="2"/>
      <c r="D45" s="2"/>
      <c r="G45" s="1"/>
      <c r="H45" s="1"/>
      <c r="I45" s="12" t="s">
        <v>12</v>
      </c>
      <c r="J45" s="13">
        <f>SUM(J38:J44)</f>
        <v>0</v>
      </c>
      <c r="K45" s="3"/>
    </row>
    <row r="46" spans="1:14" s="11" customFormat="1" ht="22" customHeight="1" x14ac:dyDescent="0.35">
      <c r="A46" s="40" t="s">
        <v>22</v>
      </c>
      <c r="B46" s="40"/>
      <c r="C46" s="40"/>
      <c r="D46" s="40"/>
      <c r="E46" s="40"/>
      <c r="F46" s="18"/>
      <c r="G46" s="1"/>
      <c r="H46" s="1"/>
      <c r="I46" s="14" t="s">
        <v>13</v>
      </c>
      <c r="J46" s="13">
        <f>J45*0.05</f>
        <v>0</v>
      </c>
    </row>
    <row r="47" spans="1:14" s="11" customFormat="1" ht="22" customHeight="1" x14ac:dyDescent="0.35">
      <c r="A47" s="40"/>
      <c r="B47" s="40"/>
      <c r="C47" s="40"/>
      <c r="D47" s="40"/>
      <c r="E47" s="40"/>
      <c r="F47" s="18"/>
      <c r="G47" s="1"/>
      <c r="H47" s="1"/>
      <c r="I47" s="14" t="s">
        <v>14</v>
      </c>
      <c r="J47" s="13">
        <f>J45*0.07</f>
        <v>0</v>
      </c>
    </row>
    <row r="48" spans="1:14" s="11" customFormat="1" ht="22" customHeight="1" x14ac:dyDescent="0.35">
      <c r="A48" s="40"/>
      <c r="B48" s="40"/>
      <c r="C48" s="40"/>
      <c r="D48" s="40"/>
      <c r="E48" s="40"/>
      <c r="F48" s="18"/>
      <c r="G48" s="1"/>
      <c r="H48" s="1"/>
      <c r="I48" s="12" t="s">
        <v>11</v>
      </c>
      <c r="J48" s="15">
        <f>J45+J46+J47</f>
        <v>0</v>
      </c>
    </row>
    <row r="49" spans="1:10" ht="8" customHeight="1" x14ac:dyDescent="0.35">
      <c r="A49" s="41"/>
      <c r="B49" s="41"/>
      <c r="C49" s="41"/>
      <c r="D49" s="41"/>
      <c r="E49" s="41"/>
      <c r="F49" s="41"/>
      <c r="G49" s="41"/>
      <c r="H49" s="41"/>
      <c r="I49" s="41"/>
      <c r="J49" s="41"/>
    </row>
    <row r="50" spans="1:10" ht="12" customHeight="1" x14ac:dyDescent="0.35">
      <c r="A50" s="33" t="s">
        <v>15</v>
      </c>
      <c r="B50" s="33"/>
      <c r="C50" s="33"/>
      <c r="D50" s="33"/>
      <c r="E50" s="33"/>
      <c r="F50" s="33"/>
      <c r="G50" s="33"/>
      <c r="H50" s="33"/>
      <c r="I50" s="33"/>
      <c r="J50" s="33"/>
    </row>
    <row r="51" spans="1:10" ht="12" customHeight="1" x14ac:dyDescent="0.35">
      <c r="A51" s="33" t="s">
        <v>16</v>
      </c>
      <c r="B51" s="33"/>
      <c r="C51" s="33"/>
      <c r="D51" s="33"/>
      <c r="E51" s="33"/>
      <c r="F51" s="33"/>
      <c r="G51" s="33"/>
      <c r="H51" s="33"/>
      <c r="I51" s="33"/>
      <c r="J51" s="33"/>
    </row>
    <row r="52" spans="1:10" ht="12" customHeight="1" x14ac:dyDescent="0.35">
      <c r="A52" s="33" t="s">
        <v>23</v>
      </c>
      <c r="B52" s="33"/>
      <c r="C52" s="33"/>
      <c r="D52" s="33"/>
      <c r="E52" s="33"/>
      <c r="F52" s="33"/>
      <c r="G52" s="33"/>
      <c r="H52" s="33"/>
      <c r="I52" s="33"/>
      <c r="J52" s="33"/>
    </row>
  </sheetData>
  <mergeCells count="54">
    <mergeCell ref="A11:E11"/>
    <mergeCell ref="A46:E48"/>
    <mergeCell ref="A49:J49"/>
    <mergeCell ref="A40:F40"/>
    <mergeCell ref="A15:F15"/>
    <mergeCell ref="A16:F16"/>
    <mergeCell ref="A17:F17"/>
    <mergeCell ref="A18:F18"/>
    <mergeCell ref="A19:F19"/>
    <mergeCell ref="A20:F20"/>
    <mergeCell ref="A21:F21"/>
    <mergeCell ref="A23:F23"/>
    <mergeCell ref="A24:F24"/>
    <mergeCell ref="A25:F25"/>
    <mergeCell ref="A50:J50"/>
    <mergeCell ref="A51:J51"/>
    <mergeCell ref="A52:J52"/>
    <mergeCell ref="F11:J11"/>
    <mergeCell ref="A12:F12"/>
    <mergeCell ref="A13:J13"/>
    <mergeCell ref="A14:F14"/>
    <mergeCell ref="A36:F36"/>
    <mergeCell ref="A37:F37"/>
    <mergeCell ref="A22:F22"/>
    <mergeCell ref="A38:F38"/>
    <mergeCell ref="A39:F39"/>
    <mergeCell ref="A41:F41"/>
    <mergeCell ref="A42:J42"/>
    <mergeCell ref="A44:F44"/>
    <mergeCell ref="A43:F43"/>
    <mergeCell ref="A2:J2"/>
    <mergeCell ref="A3:J3"/>
    <mergeCell ref="A4:J4"/>
    <mergeCell ref="A5:J5"/>
    <mergeCell ref="A7:E7"/>
    <mergeCell ref="A6:E6"/>
    <mergeCell ref="F6:J6"/>
    <mergeCell ref="F7:J7"/>
    <mergeCell ref="A8:E8"/>
    <mergeCell ref="A9:E9"/>
    <mergeCell ref="A10:E10"/>
    <mergeCell ref="F8:J8"/>
    <mergeCell ref="F9:J9"/>
    <mergeCell ref="F10:J10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68" orientation="portrait" horizontalDpi="1200" verticalDpi="1200" r:id="rId1"/>
  <rowBreaks count="1" manualBreakCount="1">
    <brk id="52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3" ma:contentTypeDescription="Create a new document." ma:contentTypeScope="" ma:versionID="3cb455eb9dbd9306981f3e229df0448d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d5480d27d3acc1f9b2b606a71440fb06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D149F17-C091-4148-AB42-B115F4AB1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FOG</vt:lpstr>
      <vt:lpstr>FOG!Print_Area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Melina Sanchez-Caba</cp:lastModifiedBy>
  <cp:revision/>
  <cp:lastPrinted>2025-11-25T19:24:16Z</cp:lastPrinted>
  <dcterms:created xsi:type="dcterms:W3CDTF">2021-05-05T13:59:48Z</dcterms:created>
  <dcterms:modified xsi:type="dcterms:W3CDTF">2026-04-23T19:52:20Z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